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Costruzione Modello di calendario/"/>
    </mc:Choice>
  </mc:AlternateContent>
  <xr:revisionPtr revIDLastSave="0" documentId="8_{7C900048-930A-493E-B67E-3E4E61FC76C4}" xr6:coauthVersionLast="47" xr6:coauthVersionMax="47" xr10:uidLastSave="{00000000-0000-0000-0000-000000000000}"/>
  <bookViews>
    <workbookView xWindow="-20415" yWindow="6150" windowWidth="13830" windowHeight="71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H31" i="3"/>
  <c r="AH29" i="3"/>
  <c r="AH27" i="3"/>
  <c r="AH7" i="3"/>
  <c r="AH5" i="3"/>
  <c r="AK5" i="11"/>
  <c r="AI10" i="11" s="1"/>
  <c r="AH3" i="3"/>
  <c r="AK17" i="3" l="1"/>
  <c r="AK137" i="3"/>
  <c r="AK29" i="3"/>
  <c r="AK89" i="3"/>
  <c r="AK101" i="3"/>
  <c r="AK125" i="3"/>
  <c r="AK113" i="3"/>
  <c r="AK77" i="3"/>
  <c r="AK65" i="3"/>
  <c r="AK5" i="3"/>
  <c r="AI10" i="3" s="1"/>
  <c r="AL10" i="3" s="1"/>
  <c r="AM15" i="3" s="1"/>
  <c r="AK29" i="11"/>
  <c r="AI34" i="11" s="1"/>
  <c r="AI22" i="11"/>
  <c r="AL22" i="11" s="1"/>
  <c r="AH15" i="11"/>
  <c r="AL10" i="11"/>
  <c r="AI22" i="3" l="1"/>
  <c r="AL22" i="3" s="1"/>
  <c r="AM27" i="3" s="1"/>
  <c r="AI34" i="3"/>
  <c r="AL34" i="3" s="1"/>
  <c r="AM39" i="3" s="1"/>
  <c r="AI82" i="3"/>
  <c r="AL82" i="3" s="1"/>
  <c r="AM87" i="3" s="1"/>
  <c r="AL34" i="11"/>
  <c r="AI94" i="3" l="1"/>
  <c r="AL94" i="3" s="1"/>
  <c r="AM99" i="3" s="1"/>
  <c r="AI118" i="3"/>
  <c r="AL118" i="3" s="1"/>
  <c r="AM123" i="3" s="1"/>
  <c r="AI46" i="3"/>
  <c r="AL46" i="3" s="1"/>
  <c r="AM51" i="3" s="1"/>
  <c r="AI58" i="3"/>
  <c r="AL58" i="3" s="1"/>
  <c r="AM63" i="3" s="1"/>
  <c r="AI130" i="3"/>
  <c r="AL130" i="3" s="1"/>
  <c r="AM135" i="3" s="1"/>
  <c r="AI144" i="3" l="1"/>
  <c r="AL144" i="3" s="1"/>
  <c r="AI106" i="3"/>
  <c r="AL106" i="3" s="1"/>
  <c r="AM111" i="3" s="1"/>
  <c r="AI70" i="3"/>
  <c r="AL70" i="3" s="1"/>
  <c r="AM75" i="3" s="1"/>
</calcChain>
</file>

<file path=xl/sharedStrings.xml><?xml version="1.0" encoding="utf-8"?>
<sst xmlns="http://schemas.openxmlformats.org/spreadsheetml/2006/main" count="394" uniqueCount="200">
  <si>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</si>
  <si>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</si>
  <si>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</si>
  <si>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</si>
  <si>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</si>
  <si>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</si>
  <si>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</si>
  <si>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</si>
  <si>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</si>
  <si>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</si>
  <si>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</si>
  <si>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</si>
  <si>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</si>
  <si>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</si>
  <si>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</si>
  <si>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</si>
  <si>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</si>
  <si>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</si>
  <si>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</si>
  <si>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</si>
  <si>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</si>
  <si>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</si>
  <si>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</si>
  <si>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</si>
  <si>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</si>
  <si>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</si>
  <si>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</si>
  <si>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Soll-Tage Juni</t>
  </si>
  <si>
    <t>Soll-Std. Juni</t>
  </si>
  <si>
    <t>KW 49</t>
  </si>
  <si>
    <t>KW 50</t>
  </si>
  <si>
    <t>KW 51</t>
  </si>
  <si>
    <t>KW 52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</si>
  <si>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</si>
  <si>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</si>
  <si>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</si>
  <si>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</si>
  <si>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</si>
  <si>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</si>
  <si>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</si>
  <si>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</si>
  <si>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</si>
  <si>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</si>
  <si>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</si>
  <si>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</si>
  <si>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</si>
  <si>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</si>
  <si>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</si>
  <si>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</si>
  <si>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</si>
  <si>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</si>
  <si>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</si>
  <si>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</si>
  <si>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</si>
  <si>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</si>
  <si>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</si>
  <si>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</si>
  <si>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</si>
  <si>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</si>
  <si>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</si>
  <si>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
Nov. + Dez.</t>
  </si>
  <si>
    <t>Soll-Std. Dez.</t>
  </si>
  <si>
    <t>-</t>
  </si>
  <si>
    <t>Bezeichnung</t>
  </si>
  <si>
    <t>Hinweis: Die Zuschläge bei Nacharbeit müssen berücksichtigt werden</t>
  </si>
  <si>
    <t>S 53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</si>
  <si>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</si>
  <si>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</si>
  <si>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</si>
  <si>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</si>
  <si>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</si>
  <si>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</si>
  <si>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</si>
  <si>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</si>
  <si>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</si>
  <si>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</si>
  <si>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</si>
  <si>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</si>
  <si>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</si>
  <si>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</si>
  <si>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</si>
  <si>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</si>
  <si>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</si>
  <si>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</si>
  <si>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</si>
  <si>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</si>
  <si>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</si>
  <si>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</si>
  <si>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</si>
  <si>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</si>
  <si>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</si>
  <si>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</si>
  <si>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</si>
  <si>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</si>
  <si>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</si>
  <si>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</si>
  <si>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</si>
  <si>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</si>
  <si>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</si>
  <si>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</si>
  <si>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</si>
  <si>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</si>
  <si>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</si>
  <si>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</si>
  <si>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</si>
  <si>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</si>
  <si>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</si>
  <si>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</si>
  <si>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</si>
  <si>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</si>
  <si>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</si>
  <si>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</si>
  <si>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</si>
  <si>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</si>
  <si>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</si>
  <si>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</si>
  <si>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</si>
  <si>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</si>
  <si>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 xml:space="preserve">Gennaio </t>
  </si>
  <si>
    <t xml:space="preserve">Ore da accreditare dalle 06.00 alle 20.00 </t>
  </si>
  <si>
    <t>Designazione</t>
  </si>
  <si>
    <t>Ore effettivamente prestate dalle 20.00 alle 23.00</t>
  </si>
  <si>
    <t xml:space="preserve">Ore effettivamente prestate dalle 23.00 alle 06.00 </t>
  </si>
  <si>
    <t>Totale settimanale (posizione 1+2+3)</t>
  </si>
  <si>
    <t>Servizio di picchetto (barrare)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</si>
  <si>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</si>
  <si>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</si>
  <si>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</si>
  <si>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</si>
  <si>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</si>
  <si>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</si>
  <si>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</si>
  <si>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</si>
  <si>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</si>
  <si>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</si>
  <si>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</si>
  <si>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Indicazione: i supplementi per il lavoro notturno vanno presi in considerazione </t>
  </si>
  <si>
    <t>Giornate da effettuare in gennaio</t>
  </si>
  <si>
    <t>Ore dovute in gennaio</t>
  </si>
  <si>
    <r>
      <t xml:space="preserve">Riporto mese precedente </t>
    </r>
    <r>
      <rPr>
        <sz val="5.5"/>
        <color rgb="FF000000"/>
        <rFont val="Verdana"/>
        <family val="2"/>
      </rPr>
      <t>(ore suppl.)</t>
    </r>
  </si>
  <si>
    <r>
      <t xml:space="preserve">Riporto mese precedente </t>
    </r>
    <r>
      <rPr>
        <sz val="5.5"/>
        <color rgb="FF000000"/>
        <rFont val="Verdana"/>
        <family val="2"/>
      </rPr>
      <t>(lavoro straord.)</t>
    </r>
  </si>
  <si>
    <r>
      <t>Totale gennaio</t>
    </r>
    <r>
      <rPr>
        <sz val="5.5"/>
        <color rgb="FF000000"/>
        <rFont val="Verdana"/>
        <family val="2"/>
      </rPr>
      <t xml:space="preserve"> (pos.1+2+3)</t>
    </r>
  </si>
  <si>
    <t>Ore supplementari retribuite</t>
  </si>
  <si>
    <t>Riporto 
dic. + genn.</t>
  </si>
  <si>
    <t>Confronto +/-
genn.+ saldo</t>
  </si>
  <si>
    <t>Giornate da effettuare in febbraio</t>
  </si>
  <si>
    <t>Ore dovute in febbraio</t>
  </si>
  <si>
    <r>
      <t>Totale febbraio</t>
    </r>
    <r>
      <rPr>
        <sz val="5.5"/>
        <color rgb="FF000000"/>
        <rFont val="Verdana"/>
        <family val="2"/>
      </rPr>
      <t xml:space="preserve"> (pos.1+2+3)</t>
    </r>
  </si>
  <si>
    <t>Riporto 
genn. + feb.</t>
  </si>
  <si>
    <t>Confronto +/-
feb.+ saldo</t>
  </si>
  <si>
    <t>Giornate da effettuare in marzo</t>
  </si>
  <si>
    <t>Ore dovute in marzo</t>
  </si>
  <si>
    <r>
      <t>Totale marzo</t>
    </r>
    <r>
      <rPr>
        <sz val="5.5"/>
        <color rgb="FF000000"/>
        <rFont val="Verdana"/>
        <family val="2"/>
      </rPr>
      <t xml:space="preserve"> (pos.1+2+3)</t>
    </r>
  </si>
  <si>
    <t>Riporto 
feb. + marzo</t>
  </si>
  <si>
    <t>Confronto +/-
marzo + saldo</t>
  </si>
  <si>
    <t>Giornate da effettuare in aprile</t>
  </si>
  <si>
    <t>Ore dovute in aprile</t>
  </si>
  <si>
    <r>
      <t>Totale aprile</t>
    </r>
    <r>
      <rPr>
        <sz val="5.5"/>
        <color rgb="FF000000"/>
        <rFont val="Verdana"/>
        <family val="2"/>
      </rPr>
      <t xml:space="preserve"> (pos.1+2+3)</t>
    </r>
  </si>
  <si>
    <t>Riporto 
marzo + aprile</t>
  </si>
  <si>
    <t>Confronto +/-
aprile + saldo</t>
  </si>
  <si>
    <t>Giornate da effettuare in maggio</t>
  </si>
  <si>
    <t>Ore dovute in maggio</t>
  </si>
  <si>
    <r>
      <t>Totale maggio</t>
    </r>
    <r>
      <rPr>
        <sz val="5.5"/>
        <color rgb="FF000000"/>
        <rFont val="Verdana"/>
        <family val="2"/>
      </rPr>
      <t xml:space="preserve"> (pos.1+2+3)</t>
    </r>
  </si>
  <si>
    <t>Riporto
aprile + maggio</t>
  </si>
  <si>
    <t>Confronto +/-
maggio + saldo</t>
  </si>
  <si>
    <r>
      <t>Totale giugno</t>
    </r>
    <r>
      <rPr>
        <sz val="5.5"/>
        <color rgb="FF000000"/>
        <rFont val="Verdana"/>
        <family val="2"/>
      </rPr>
      <t xml:space="preserve"> (pos.1+2+3)</t>
    </r>
  </si>
  <si>
    <t>Riporto
maggio +giugno</t>
  </si>
  <si>
    <t>Ore dovute in giugno</t>
  </si>
  <si>
    <t>Confronto +/-
giugno + saldo</t>
  </si>
  <si>
    <t xml:space="preserve"> Giornate da effettuare in luglio</t>
  </si>
  <si>
    <t>Ore dovute in luglio</t>
  </si>
  <si>
    <r>
      <t>Totale luglio</t>
    </r>
    <r>
      <rPr>
        <sz val="5.5"/>
        <color rgb="FF000000"/>
        <rFont val="Verdana"/>
        <family val="2"/>
      </rPr>
      <t xml:space="preserve"> (pos.1+2+3)</t>
    </r>
  </si>
  <si>
    <t>Riporto
giugno + luglio</t>
  </si>
  <si>
    <t>Confronto +/-
luglio + saldo</t>
  </si>
  <si>
    <t>Giornate da effettuare in agosto</t>
  </si>
  <si>
    <t>Ore dovute in agosto</t>
  </si>
  <si>
    <r>
      <t>Totale agosto</t>
    </r>
    <r>
      <rPr>
        <sz val="5.5"/>
        <color rgb="FF000000"/>
        <rFont val="Verdana"/>
        <family val="2"/>
      </rPr>
      <t xml:space="preserve"> (pos.1+2+3)</t>
    </r>
  </si>
  <si>
    <t>Riporto
luglio + agosto</t>
  </si>
  <si>
    <t>Confronto +/-
agosto + saldo</t>
  </si>
  <si>
    <t>Giornate da effettuare in settembre</t>
  </si>
  <si>
    <t>Ore dovute in settembre</t>
  </si>
  <si>
    <r>
      <t>Totale settembre</t>
    </r>
    <r>
      <rPr>
        <sz val="5.5"/>
        <color rgb="FF000000"/>
        <rFont val="Verdana"/>
        <family val="2"/>
      </rPr>
      <t xml:space="preserve"> (pos.1+2+3)</t>
    </r>
  </si>
  <si>
    <t>Riporto
agosto + sett.</t>
  </si>
  <si>
    <t>Confronto +/-
sett. + saldo</t>
  </si>
  <si>
    <t>Giornate da effettuare in ottobre</t>
  </si>
  <si>
    <t>Ore dovute in ottobre</t>
  </si>
  <si>
    <r>
      <t>Totale ottobre</t>
    </r>
    <r>
      <rPr>
        <sz val="5.5"/>
        <color rgb="FF000000"/>
        <rFont val="Verdana"/>
        <family val="2"/>
      </rPr>
      <t xml:space="preserve"> (pos.1+2+3)</t>
    </r>
  </si>
  <si>
    <t>Riporto
sett. + ott.</t>
  </si>
  <si>
    <t>Confronto +/-
ott. + saldo</t>
  </si>
  <si>
    <t>Giornate da effettuare in novembre</t>
  </si>
  <si>
    <t>Ore dovute in novembre</t>
  </si>
  <si>
    <r>
      <t>Totale novembre</t>
    </r>
    <r>
      <rPr>
        <sz val="5.5"/>
        <color rgb="FF000000"/>
        <rFont val="Verdana"/>
        <family val="2"/>
      </rPr>
      <t xml:space="preserve"> (pos.1+2+3)</t>
    </r>
  </si>
  <si>
    <t>Riporto
ott. + nov.</t>
  </si>
  <si>
    <t>Confronto +/-
nov. + saldo</t>
  </si>
  <si>
    <t>Giornate da effettuare in dicembre</t>
  </si>
  <si>
    <t>Ore dovute in dicembre</t>
  </si>
  <si>
    <r>
      <t>Totale dicembre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</si>
  <si>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Supplemento in tempo lavoro notturno
</t>
    </r>
    <r>
      <rPr>
        <sz val="5.5"/>
        <color theme="1"/>
        <rFont val="Verdana"/>
        <family val="2"/>
      </rPr>
      <t>(pos. 6)</t>
    </r>
  </si>
  <si>
    <t>Riporto
nov. + dic.</t>
  </si>
  <si>
    <t>Confronto +/-
dic. +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</si>
</sst>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2" borderId="6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7" fillId="0" borderId="31" xfId="0" applyFont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4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9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12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2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08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zoomScale="120" zoomScaleNormal="120" workbookViewId="0">
      <selection activeCell="M5" sqref="M5:M6"/>
    </sheetView>
  </sheetViews>
  <sheetFormatPr baseColWidth="10" defaultRowHeight="13.2" x14ac:dyDescent="0.25"/>
  <cols>
    <col min="1" max="1" width="2" style="38" bestFit="1" customWidth="1"/>
    <col min="2" max="2" width="17.33203125" style="99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217" t="s">
        <v>118</v>
      </c>
      <c r="C1" s="182" t="s">
        <v>65</v>
      </c>
      <c r="D1" s="183"/>
      <c r="E1" s="184"/>
      <c r="F1" s="183" t="s">
        <v>66</v>
      </c>
      <c r="G1" s="183"/>
      <c r="H1" s="183"/>
      <c r="I1" s="183"/>
      <c r="J1" s="183"/>
      <c r="K1" s="183"/>
      <c r="L1" s="183"/>
      <c r="M1" s="182" t="s">
        <v>67</v>
      </c>
      <c r="N1" s="183"/>
      <c r="O1" s="183"/>
      <c r="P1" s="183"/>
      <c r="Q1" s="183"/>
      <c r="R1" s="183"/>
      <c r="S1" s="184"/>
      <c r="T1" s="182" t="s">
        <v>68</v>
      </c>
      <c r="U1" s="183"/>
      <c r="V1" s="183"/>
      <c r="W1" s="183"/>
      <c r="X1" s="183"/>
      <c r="Y1" s="183"/>
      <c r="Z1" s="184"/>
      <c r="AA1" s="182" t="s">
        <v>69</v>
      </c>
      <c r="AB1" s="183"/>
      <c r="AC1" s="183"/>
      <c r="AD1" s="183"/>
      <c r="AE1" s="183"/>
      <c r="AF1" s="183"/>
      <c r="AG1" s="184"/>
      <c r="AH1" s="216" t="s">
        <v>5</v>
      </c>
      <c r="AI1" s="208" t="s">
        <v>137</v>
      </c>
      <c r="AJ1" s="208"/>
      <c r="AK1" s="208" t="s">
        <v>138</v>
      </c>
      <c r="AL1" s="208"/>
      <c r="AM1" s="229"/>
    </row>
    <row r="2" spans="1:44" ht="8.4" customHeight="1" thickBot="1" x14ac:dyDescent="0.3">
      <c r="A2" s="46"/>
      <c r="B2" s="217"/>
      <c r="C2" s="7">
        <v>1</v>
      </c>
      <c r="D2" s="8">
        <v>2</v>
      </c>
      <c r="E2" s="132">
        <v>3</v>
      </c>
      <c r="F2" s="131">
        <v>4</v>
      </c>
      <c r="G2" s="18">
        <v>5</v>
      </c>
      <c r="H2" s="171">
        <v>6</v>
      </c>
      <c r="I2" s="171">
        <v>7</v>
      </c>
      <c r="J2" s="171">
        <v>8</v>
      </c>
      <c r="K2" s="171">
        <v>9</v>
      </c>
      <c r="L2" s="149">
        <v>10</v>
      </c>
      <c r="M2" s="135">
        <v>11</v>
      </c>
      <c r="N2" s="171">
        <v>12</v>
      </c>
      <c r="O2" s="171">
        <v>13</v>
      </c>
      <c r="P2" s="171">
        <v>14</v>
      </c>
      <c r="Q2" s="171">
        <v>15</v>
      </c>
      <c r="R2" s="171">
        <v>16</v>
      </c>
      <c r="S2" s="172">
        <v>17</v>
      </c>
      <c r="T2" s="135">
        <v>18</v>
      </c>
      <c r="U2" s="171">
        <v>19</v>
      </c>
      <c r="V2" s="171">
        <v>20</v>
      </c>
      <c r="W2" s="171">
        <v>21</v>
      </c>
      <c r="X2" s="171">
        <v>22</v>
      </c>
      <c r="Y2" s="171">
        <v>23</v>
      </c>
      <c r="Z2" s="172">
        <v>24</v>
      </c>
      <c r="AA2" s="135">
        <v>25</v>
      </c>
      <c r="AB2" s="171">
        <v>26</v>
      </c>
      <c r="AC2" s="171">
        <v>27</v>
      </c>
      <c r="AD2" s="171">
        <v>28</v>
      </c>
      <c r="AE2" s="171">
        <v>29</v>
      </c>
      <c r="AF2" s="171">
        <v>30</v>
      </c>
      <c r="AG2" s="172">
        <v>31</v>
      </c>
      <c r="AH2" s="216"/>
      <c r="AI2" s="218">
        <v>21</v>
      </c>
      <c r="AJ2" s="218"/>
      <c r="AK2" s="218">
        <v>168</v>
      </c>
      <c r="AL2" s="218"/>
      <c r="AM2" s="229"/>
    </row>
    <row r="3" spans="1:44" ht="17.100000000000001" customHeight="1" x14ac:dyDescent="0.25">
      <c r="A3" s="49">
        <v>1</v>
      </c>
      <c r="B3" s="168" t="s">
        <v>119</v>
      </c>
      <c r="C3" s="141"/>
      <c r="D3" s="142"/>
      <c r="E3" s="143"/>
      <c r="F3" s="147"/>
      <c r="G3" s="144"/>
      <c r="H3" s="145"/>
      <c r="I3" s="145"/>
      <c r="J3" s="145"/>
      <c r="K3" s="142"/>
      <c r="L3" s="150"/>
      <c r="M3" s="141"/>
      <c r="N3" s="145"/>
      <c r="O3" s="145"/>
      <c r="P3" s="145"/>
      <c r="Q3" s="145"/>
      <c r="R3" s="142"/>
      <c r="S3" s="143"/>
      <c r="T3" s="141"/>
      <c r="U3" s="145"/>
      <c r="V3" s="145"/>
      <c r="W3" s="145"/>
      <c r="X3" s="145"/>
      <c r="Y3" s="142"/>
      <c r="Z3" s="143"/>
      <c r="AA3" s="141"/>
      <c r="AB3" s="145"/>
      <c r="AC3" s="145"/>
      <c r="AD3" s="145"/>
      <c r="AE3" s="145"/>
      <c r="AF3" s="142"/>
      <c r="AG3" s="143"/>
      <c r="AH3" s="50">
        <f>SUM(C3:AG3)</f>
        <v>0</v>
      </c>
      <c r="AI3" s="319" t="s">
        <v>139</v>
      </c>
      <c r="AJ3" s="320"/>
      <c r="AK3" s="321"/>
      <c r="AL3" s="322"/>
      <c r="AM3" s="1"/>
    </row>
    <row r="4" spans="1:44" ht="8.25" customHeight="1" x14ac:dyDescent="0.25">
      <c r="A4" s="49"/>
      <c r="B4" s="97" t="s">
        <v>120</v>
      </c>
      <c r="C4" s="146"/>
      <c r="D4" s="136"/>
      <c r="E4" s="137"/>
      <c r="F4" s="148"/>
      <c r="G4" s="139"/>
      <c r="H4" s="140"/>
      <c r="I4" s="140"/>
      <c r="J4" s="140"/>
      <c r="K4" s="136"/>
      <c r="L4" s="151"/>
      <c r="M4" s="138"/>
      <c r="N4" s="140"/>
      <c r="O4" s="140"/>
      <c r="P4" s="140"/>
      <c r="Q4" s="140"/>
      <c r="R4" s="136"/>
      <c r="S4" s="137"/>
      <c r="T4" s="138"/>
      <c r="U4" s="140"/>
      <c r="V4" s="140"/>
      <c r="W4" s="140"/>
      <c r="X4" s="140"/>
      <c r="Y4" s="136"/>
      <c r="Z4" s="137"/>
      <c r="AA4" s="138"/>
      <c r="AB4" s="140"/>
      <c r="AC4" s="140"/>
      <c r="AD4" s="140"/>
      <c r="AE4" s="140"/>
      <c r="AF4" s="136"/>
      <c r="AG4" s="137"/>
      <c r="AH4" s="73"/>
      <c r="AI4" s="315" t="s">
        <v>140</v>
      </c>
      <c r="AJ4" s="316"/>
      <c r="AK4" s="317"/>
      <c r="AL4" s="318"/>
      <c r="AM4" s="1"/>
    </row>
    <row r="5" spans="1:44" ht="8.4" customHeight="1" x14ac:dyDescent="0.25">
      <c r="A5" s="271">
        <v>2</v>
      </c>
      <c r="B5" s="266" t="s">
        <v>121</v>
      </c>
      <c r="C5" s="230"/>
      <c r="D5" s="189"/>
      <c r="E5" s="185"/>
      <c r="F5" s="221"/>
      <c r="G5" s="189"/>
      <c r="H5" s="189"/>
      <c r="I5" s="189"/>
      <c r="J5" s="189"/>
      <c r="K5" s="189"/>
      <c r="L5" s="290"/>
      <c r="M5" s="230"/>
      <c r="N5" s="189"/>
      <c r="O5" s="189"/>
      <c r="P5" s="189"/>
      <c r="Q5" s="189"/>
      <c r="R5" s="189"/>
      <c r="S5" s="185"/>
      <c r="T5" s="230"/>
      <c r="U5" s="189"/>
      <c r="V5" s="189"/>
      <c r="W5" s="189"/>
      <c r="X5" s="189"/>
      <c r="Y5" s="189"/>
      <c r="Z5" s="185"/>
      <c r="AA5" s="230"/>
      <c r="AB5" s="189"/>
      <c r="AC5" s="189"/>
      <c r="AD5" s="189"/>
      <c r="AE5" s="189"/>
      <c r="AF5" s="189"/>
      <c r="AG5" s="185"/>
      <c r="AH5" s="302">
        <f>SUM(C5:AG6)</f>
        <v>0</v>
      </c>
      <c r="AI5" s="273" t="s">
        <v>141</v>
      </c>
      <c r="AJ5" s="274"/>
      <c r="AK5" s="285">
        <f>AH3+AH5+AH7</f>
        <v>0</v>
      </c>
      <c r="AL5" s="286"/>
      <c r="AM5" s="220"/>
    </row>
    <row r="6" spans="1:44" ht="8.4" customHeight="1" x14ac:dyDescent="0.25">
      <c r="A6" s="271"/>
      <c r="B6" s="227"/>
      <c r="C6" s="289"/>
      <c r="D6" s="215"/>
      <c r="E6" s="214"/>
      <c r="F6" s="272"/>
      <c r="G6" s="215"/>
      <c r="H6" s="215"/>
      <c r="I6" s="215"/>
      <c r="J6" s="215"/>
      <c r="K6" s="215"/>
      <c r="L6" s="291"/>
      <c r="M6" s="289"/>
      <c r="N6" s="215"/>
      <c r="O6" s="215"/>
      <c r="P6" s="215"/>
      <c r="Q6" s="215"/>
      <c r="R6" s="215"/>
      <c r="S6" s="214"/>
      <c r="T6" s="289"/>
      <c r="U6" s="215"/>
      <c r="V6" s="215"/>
      <c r="W6" s="215"/>
      <c r="X6" s="215"/>
      <c r="Y6" s="215"/>
      <c r="Z6" s="214"/>
      <c r="AA6" s="289"/>
      <c r="AB6" s="215"/>
      <c r="AC6" s="215"/>
      <c r="AD6" s="215"/>
      <c r="AE6" s="215"/>
      <c r="AF6" s="215"/>
      <c r="AG6" s="214"/>
      <c r="AH6" s="303"/>
      <c r="AI6" s="275"/>
      <c r="AJ6" s="276"/>
      <c r="AK6" s="287"/>
      <c r="AL6" s="288"/>
      <c r="AM6" s="220"/>
    </row>
    <row r="7" spans="1:44" ht="8.4" customHeight="1" x14ac:dyDescent="0.25">
      <c r="A7" s="271">
        <v>3</v>
      </c>
      <c r="B7" s="227" t="s">
        <v>122</v>
      </c>
      <c r="C7" s="230"/>
      <c r="D7" s="189"/>
      <c r="E7" s="185"/>
      <c r="F7" s="221"/>
      <c r="G7" s="189"/>
      <c r="H7" s="189"/>
      <c r="I7" s="189"/>
      <c r="J7" s="189"/>
      <c r="K7" s="189"/>
      <c r="L7" s="290"/>
      <c r="M7" s="230"/>
      <c r="N7" s="189"/>
      <c r="O7" s="189"/>
      <c r="P7" s="189"/>
      <c r="Q7" s="189"/>
      <c r="R7" s="189"/>
      <c r="S7" s="185"/>
      <c r="T7" s="230"/>
      <c r="U7" s="189"/>
      <c r="V7" s="189"/>
      <c r="W7" s="189"/>
      <c r="X7" s="189"/>
      <c r="Y7" s="189"/>
      <c r="Z7" s="185"/>
      <c r="AA7" s="230"/>
      <c r="AB7" s="189"/>
      <c r="AC7" s="189"/>
      <c r="AD7" s="189"/>
      <c r="AE7" s="189"/>
      <c r="AF7" s="189"/>
      <c r="AG7" s="185"/>
      <c r="AH7" s="302">
        <f>SUM(C7:AG8)</f>
        <v>0</v>
      </c>
      <c r="AI7" s="277" t="s">
        <v>142</v>
      </c>
      <c r="AJ7" s="278"/>
      <c r="AK7" s="281"/>
      <c r="AL7" s="282"/>
    </row>
    <row r="8" spans="1:44" ht="8.4" customHeight="1" thickBot="1" x14ac:dyDescent="0.3">
      <c r="A8" s="271"/>
      <c r="B8" s="234"/>
      <c r="C8" s="289"/>
      <c r="D8" s="215"/>
      <c r="E8" s="214"/>
      <c r="F8" s="272"/>
      <c r="G8" s="215"/>
      <c r="H8" s="215"/>
      <c r="I8" s="215"/>
      <c r="J8" s="215"/>
      <c r="K8" s="215"/>
      <c r="L8" s="291"/>
      <c r="M8" s="289"/>
      <c r="N8" s="215"/>
      <c r="O8" s="215"/>
      <c r="P8" s="215"/>
      <c r="Q8" s="215"/>
      <c r="R8" s="215"/>
      <c r="S8" s="214"/>
      <c r="T8" s="289"/>
      <c r="U8" s="215"/>
      <c r="V8" s="215"/>
      <c r="W8" s="215"/>
      <c r="X8" s="215"/>
      <c r="Y8" s="215"/>
      <c r="Z8" s="214"/>
      <c r="AA8" s="289"/>
      <c r="AB8" s="215"/>
      <c r="AC8" s="215"/>
      <c r="AD8" s="215"/>
      <c r="AE8" s="215"/>
      <c r="AF8" s="215"/>
      <c r="AG8" s="214"/>
      <c r="AH8" s="303"/>
      <c r="AI8" s="279"/>
      <c r="AJ8" s="280"/>
      <c r="AK8" s="283"/>
      <c r="AL8" s="284"/>
    </row>
    <row r="9" spans="1:44" ht="15" customHeight="1" thickBot="1" x14ac:dyDescent="0.3">
      <c r="A9" s="49">
        <v>4</v>
      </c>
      <c r="B9" s="170" t="s">
        <v>123</v>
      </c>
      <c r="C9" s="173">
        <f>SUM(C3:E3,C5:E8)</f>
        <v>0</v>
      </c>
      <c r="D9" s="174"/>
      <c r="E9" s="175"/>
      <c r="F9" s="174">
        <f>SUM(F3:L3,F5:L8)</f>
        <v>0</v>
      </c>
      <c r="G9" s="174"/>
      <c r="H9" s="174"/>
      <c r="I9" s="174"/>
      <c r="J9" s="174"/>
      <c r="K9" s="174"/>
      <c r="L9" s="174"/>
      <c r="M9" s="173">
        <f>SUM(M3:S3,M5:S8)</f>
        <v>0</v>
      </c>
      <c r="N9" s="174"/>
      <c r="O9" s="174"/>
      <c r="P9" s="174"/>
      <c r="Q9" s="174"/>
      <c r="R9" s="174"/>
      <c r="S9" s="175"/>
      <c r="T9" s="173">
        <f>SUM(T3:Z3,T5:Z8)</f>
        <v>0</v>
      </c>
      <c r="U9" s="174"/>
      <c r="V9" s="174"/>
      <c r="W9" s="174"/>
      <c r="X9" s="174"/>
      <c r="Y9" s="174"/>
      <c r="Z9" s="175"/>
      <c r="AA9" s="173">
        <f>SUM(AA3:AG3,AA5:AG8)</f>
        <v>0</v>
      </c>
      <c r="AB9" s="174"/>
      <c r="AC9" s="174"/>
      <c r="AD9" s="174"/>
      <c r="AE9" s="174"/>
      <c r="AF9" s="174"/>
      <c r="AG9" s="175"/>
      <c r="AH9" s="205"/>
      <c r="AI9" s="94" t="s">
        <v>143</v>
      </c>
      <c r="AJ9" s="219" t="s">
        <v>138</v>
      </c>
      <c r="AK9" s="219"/>
      <c r="AL9" s="95" t="s">
        <v>144</v>
      </c>
      <c r="AM9" s="1"/>
    </row>
    <row r="10" spans="1:44" ht="8.4" customHeight="1" x14ac:dyDescent="0.25">
      <c r="A10" s="304">
        <v>5</v>
      </c>
      <c r="B10" s="227" t="s">
        <v>124</v>
      </c>
      <c r="C10" s="176"/>
      <c r="D10" s="177"/>
      <c r="E10" s="178"/>
      <c r="F10" s="177"/>
      <c r="G10" s="177"/>
      <c r="H10" s="177"/>
      <c r="I10" s="177"/>
      <c r="J10" s="177"/>
      <c r="K10" s="177"/>
      <c r="L10" s="177"/>
      <c r="M10" s="176"/>
      <c r="N10" s="177"/>
      <c r="O10" s="177"/>
      <c r="P10" s="177"/>
      <c r="Q10" s="177"/>
      <c r="R10" s="177"/>
      <c r="S10" s="178"/>
      <c r="T10" s="176"/>
      <c r="U10" s="177"/>
      <c r="V10" s="177"/>
      <c r="W10" s="177"/>
      <c r="X10" s="177"/>
      <c r="Y10" s="177"/>
      <c r="Z10" s="178"/>
      <c r="AA10" s="176"/>
      <c r="AB10" s="177"/>
      <c r="AC10" s="177"/>
      <c r="AD10" s="177"/>
      <c r="AE10" s="177"/>
      <c r="AF10" s="177"/>
      <c r="AG10" s="178"/>
      <c r="AH10" s="206"/>
      <c r="AI10" s="208">
        <f>SUM(AK3:AL6)-AK7</f>
        <v>0</v>
      </c>
      <c r="AJ10" s="210">
        <v>168</v>
      </c>
      <c r="AK10" s="211"/>
      <c r="AL10" s="306">
        <f>SUM(AI10-AJ10)</f>
        <v>-168</v>
      </c>
      <c r="AM10" s="220"/>
      <c r="AR10" s="104"/>
    </row>
    <row r="11" spans="1:44" ht="8.4" customHeight="1" thickBot="1" x14ac:dyDescent="0.3">
      <c r="A11" s="304"/>
      <c r="B11" s="228"/>
      <c r="C11" s="179"/>
      <c r="D11" s="180"/>
      <c r="E11" s="181"/>
      <c r="F11" s="180"/>
      <c r="G11" s="180"/>
      <c r="H11" s="180"/>
      <c r="I11" s="180"/>
      <c r="J11" s="180"/>
      <c r="K11" s="180"/>
      <c r="L11" s="180"/>
      <c r="M11" s="179"/>
      <c r="N11" s="180"/>
      <c r="O11" s="180"/>
      <c r="P11" s="180"/>
      <c r="Q11" s="180"/>
      <c r="R11" s="180"/>
      <c r="S11" s="181"/>
      <c r="T11" s="179"/>
      <c r="U11" s="180"/>
      <c r="V11" s="180"/>
      <c r="W11" s="180"/>
      <c r="X11" s="180"/>
      <c r="Y11" s="180"/>
      <c r="Z11" s="181"/>
      <c r="AA11" s="179"/>
      <c r="AB11" s="180"/>
      <c r="AC11" s="180"/>
      <c r="AD11" s="180"/>
      <c r="AE11" s="180"/>
      <c r="AF11" s="180"/>
      <c r="AG11" s="181"/>
      <c r="AH11" s="207"/>
      <c r="AI11" s="209"/>
      <c r="AJ11" s="212"/>
      <c r="AK11" s="213"/>
      <c r="AL11" s="307"/>
      <c r="AM11" s="220"/>
    </row>
    <row r="12" spans="1:44" ht="13.8" thickBot="1" x14ac:dyDescent="0.3">
      <c r="A12" s="294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9"/>
    </row>
    <row r="13" spans="1:44" ht="8.4" customHeight="1" x14ac:dyDescent="0.25">
      <c r="A13" s="242"/>
      <c r="B13" s="257" t="s">
        <v>125</v>
      </c>
      <c r="C13" s="182" t="s">
        <v>70</v>
      </c>
      <c r="D13" s="183"/>
      <c r="E13" s="183"/>
      <c r="F13" s="183"/>
      <c r="G13" s="183"/>
      <c r="H13" s="183"/>
      <c r="I13" s="184"/>
      <c r="J13" s="182" t="s">
        <v>71</v>
      </c>
      <c r="K13" s="183"/>
      <c r="L13" s="183"/>
      <c r="M13" s="183"/>
      <c r="N13" s="183"/>
      <c r="O13" s="183"/>
      <c r="P13" s="184"/>
      <c r="Q13" s="182" t="s">
        <v>72</v>
      </c>
      <c r="R13" s="183"/>
      <c r="S13" s="183"/>
      <c r="T13" s="183"/>
      <c r="U13" s="183"/>
      <c r="V13" s="183"/>
      <c r="W13" s="184"/>
      <c r="X13" s="182" t="s">
        <v>73</v>
      </c>
      <c r="Y13" s="183"/>
      <c r="Z13" s="183"/>
      <c r="AA13" s="183"/>
      <c r="AB13" s="183"/>
      <c r="AC13" s="183"/>
      <c r="AD13" s="184"/>
      <c r="AE13" s="22"/>
      <c r="AF13" s="22"/>
      <c r="AG13" s="3"/>
      <c r="AH13" s="255" t="s">
        <v>5</v>
      </c>
      <c r="AI13" s="208" t="s">
        <v>145</v>
      </c>
      <c r="AJ13" s="208"/>
      <c r="AK13" s="208" t="s">
        <v>146</v>
      </c>
      <c r="AL13" s="208"/>
      <c r="AM13" s="313"/>
    </row>
    <row r="14" spans="1:44" ht="8.4" customHeight="1" thickBot="1" x14ac:dyDescent="0.3">
      <c r="A14" s="295"/>
      <c r="B14" s="258"/>
      <c r="C14" s="7">
        <v>1</v>
      </c>
      <c r="D14" s="159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49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4">
        <v>16</v>
      </c>
      <c r="S14" s="149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4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5"/>
      <c r="AF14" s="154"/>
      <c r="AG14" s="156"/>
      <c r="AH14" s="256"/>
      <c r="AI14" s="218">
        <v>20</v>
      </c>
      <c r="AJ14" s="218"/>
      <c r="AK14" s="218">
        <v>160</v>
      </c>
      <c r="AL14" s="218"/>
      <c r="AM14" s="314"/>
    </row>
    <row r="15" spans="1:44" ht="17.100000000000001" customHeight="1" x14ac:dyDescent="0.25">
      <c r="A15" s="49">
        <v>1</v>
      </c>
      <c r="B15" s="168" t="s">
        <v>119</v>
      </c>
      <c r="C15" s="106"/>
      <c r="D15" s="117"/>
      <c r="E15" s="117"/>
      <c r="F15" s="117"/>
      <c r="G15" s="117"/>
      <c r="H15" s="108"/>
      <c r="I15" s="109"/>
      <c r="J15" s="106"/>
      <c r="K15" s="160"/>
      <c r="L15" s="107"/>
      <c r="M15" s="117"/>
      <c r="N15" s="117"/>
      <c r="O15" s="108"/>
      <c r="P15" s="109"/>
      <c r="Q15" s="106"/>
      <c r="R15" s="117"/>
      <c r="S15" s="107"/>
      <c r="T15" s="117"/>
      <c r="U15" s="117"/>
      <c r="V15" s="108"/>
      <c r="W15" s="109"/>
      <c r="X15" s="106"/>
      <c r="Y15" s="117"/>
      <c r="Z15" s="117"/>
      <c r="AA15" s="117"/>
      <c r="AB15" s="117"/>
      <c r="AC15" s="108"/>
      <c r="AD15" s="109"/>
      <c r="AE15" s="152"/>
      <c r="AF15" s="152"/>
      <c r="AG15" s="157"/>
      <c r="AH15" s="50">
        <f>SUM(C15:AD15)</f>
        <v>0</v>
      </c>
      <c r="AI15" s="319" t="s">
        <v>139</v>
      </c>
      <c r="AJ15" s="320"/>
      <c r="AK15" s="321"/>
      <c r="AL15" s="322"/>
      <c r="AM15" s="105" t="str">
        <f>IF(SUM(AK15:AL16)=AL10*-1,"","ATTENZIONE,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6" spans="1:44" ht="8.25" customHeight="1" x14ac:dyDescent="0.25">
      <c r="A16" s="56"/>
      <c r="B16" s="97" t="s">
        <v>120</v>
      </c>
      <c r="C16" s="122"/>
      <c r="D16" s="119"/>
      <c r="E16" s="119"/>
      <c r="F16" s="119"/>
      <c r="G16" s="119"/>
      <c r="H16" s="121"/>
      <c r="I16" s="118"/>
      <c r="J16" s="122"/>
      <c r="K16" s="161"/>
      <c r="L16" s="120"/>
      <c r="M16" s="119"/>
      <c r="N16" s="119"/>
      <c r="O16" s="121"/>
      <c r="P16" s="118"/>
      <c r="Q16" s="122"/>
      <c r="R16" s="119"/>
      <c r="S16" s="120"/>
      <c r="T16" s="119"/>
      <c r="U16" s="119"/>
      <c r="V16" s="121"/>
      <c r="W16" s="118"/>
      <c r="X16" s="122"/>
      <c r="Y16" s="119"/>
      <c r="Z16" s="119"/>
      <c r="AA16" s="119"/>
      <c r="AB16" s="119"/>
      <c r="AC16" s="121"/>
      <c r="AD16" s="118"/>
      <c r="AE16" s="21"/>
      <c r="AF16" s="21"/>
      <c r="AG16" s="169"/>
      <c r="AH16" s="73"/>
      <c r="AI16" s="315" t="s">
        <v>140</v>
      </c>
      <c r="AJ16" s="316"/>
      <c r="AK16" s="317"/>
      <c r="AL16" s="318"/>
      <c r="AM16" s="1"/>
    </row>
    <row r="17" spans="1:39" ht="8.4" customHeight="1" x14ac:dyDescent="0.25">
      <c r="A17" s="267">
        <v>2</v>
      </c>
      <c r="B17" s="266" t="s">
        <v>121</v>
      </c>
      <c r="C17" s="194"/>
      <c r="D17" s="187"/>
      <c r="E17" s="203"/>
      <c r="F17" s="187"/>
      <c r="G17" s="187"/>
      <c r="H17" s="187"/>
      <c r="I17" s="192"/>
      <c r="J17" s="194"/>
      <c r="K17" s="292"/>
      <c r="L17" s="187"/>
      <c r="M17" s="187"/>
      <c r="N17" s="187"/>
      <c r="O17" s="187"/>
      <c r="P17" s="192"/>
      <c r="Q17" s="194"/>
      <c r="R17" s="187"/>
      <c r="S17" s="187"/>
      <c r="T17" s="187"/>
      <c r="U17" s="187"/>
      <c r="V17" s="187"/>
      <c r="W17" s="192"/>
      <c r="X17" s="194"/>
      <c r="Y17" s="187"/>
      <c r="Z17" s="203"/>
      <c r="AA17" s="187"/>
      <c r="AB17" s="187"/>
      <c r="AC17" s="187"/>
      <c r="AD17" s="192"/>
      <c r="AE17" s="21"/>
      <c r="AF17" s="21"/>
      <c r="AG17" s="169"/>
      <c r="AH17" s="302">
        <f>SUM(C17:AD18)</f>
        <v>0</v>
      </c>
      <c r="AI17" s="273" t="s">
        <v>147</v>
      </c>
      <c r="AJ17" s="274"/>
      <c r="AK17" s="285">
        <f>SUM(AH15,AH17,AH19)</f>
        <v>0</v>
      </c>
      <c r="AL17" s="286"/>
      <c r="AM17" s="229"/>
    </row>
    <row r="18" spans="1:39" ht="8.4" customHeight="1" x14ac:dyDescent="0.25">
      <c r="A18" s="268"/>
      <c r="B18" s="227"/>
      <c r="C18" s="195"/>
      <c r="D18" s="188"/>
      <c r="E18" s="247"/>
      <c r="F18" s="188"/>
      <c r="G18" s="188"/>
      <c r="H18" s="188"/>
      <c r="I18" s="246"/>
      <c r="J18" s="245"/>
      <c r="K18" s="305"/>
      <c r="L18" s="188"/>
      <c r="M18" s="188"/>
      <c r="N18" s="188"/>
      <c r="O18" s="188"/>
      <c r="P18" s="246"/>
      <c r="Q18" s="311"/>
      <c r="R18" s="299"/>
      <c r="S18" s="299"/>
      <c r="T18" s="299"/>
      <c r="U18" s="299"/>
      <c r="V18" s="299"/>
      <c r="W18" s="312"/>
      <c r="X18" s="245"/>
      <c r="Y18" s="188"/>
      <c r="Z18" s="247"/>
      <c r="AA18" s="188"/>
      <c r="AB18" s="188"/>
      <c r="AC18" s="188"/>
      <c r="AD18" s="246"/>
      <c r="AE18" s="21"/>
      <c r="AF18" s="21"/>
      <c r="AG18" s="169"/>
      <c r="AH18" s="303"/>
      <c r="AI18" s="275"/>
      <c r="AJ18" s="276"/>
      <c r="AK18" s="287"/>
      <c r="AL18" s="288"/>
      <c r="AM18" s="229"/>
    </row>
    <row r="19" spans="1:39" ht="8.4" customHeight="1" x14ac:dyDescent="0.25">
      <c r="A19" s="267">
        <v>3</v>
      </c>
      <c r="B19" s="227" t="s">
        <v>122</v>
      </c>
      <c r="C19" s="194"/>
      <c r="D19" s="187"/>
      <c r="E19" s="203"/>
      <c r="F19" s="187"/>
      <c r="G19" s="187"/>
      <c r="H19" s="187"/>
      <c r="I19" s="192"/>
      <c r="J19" s="194"/>
      <c r="K19" s="292"/>
      <c r="L19" s="187"/>
      <c r="M19" s="187"/>
      <c r="N19" s="187"/>
      <c r="O19" s="187"/>
      <c r="P19" s="192"/>
      <c r="Q19" s="194"/>
      <c r="R19" s="187"/>
      <c r="S19" s="187"/>
      <c r="T19" s="187"/>
      <c r="U19" s="187"/>
      <c r="V19" s="187"/>
      <c r="W19" s="192"/>
      <c r="X19" s="194"/>
      <c r="Y19" s="187"/>
      <c r="Z19" s="203"/>
      <c r="AA19" s="187"/>
      <c r="AB19" s="187"/>
      <c r="AC19" s="187"/>
      <c r="AD19" s="185"/>
      <c r="AE19" s="21"/>
      <c r="AF19" s="21"/>
      <c r="AG19" s="169"/>
      <c r="AH19" s="302">
        <f>SUM(C19:AD20)</f>
        <v>0</v>
      </c>
      <c r="AI19" s="277" t="s">
        <v>142</v>
      </c>
      <c r="AJ19" s="278"/>
      <c r="AK19" s="281"/>
      <c r="AL19" s="282"/>
      <c r="AM19" s="229"/>
    </row>
    <row r="20" spans="1:39" ht="8.4" customHeight="1" thickBot="1" x14ac:dyDescent="0.3">
      <c r="A20" s="268"/>
      <c r="B20" s="234"/>
      <c r="C20" s="195"/>
      <c r="D20" s="191"/>
      <c r="E20" s="204"/>
      <c r="F20" s="191"/>
      <c r="G20" s="191"/>
      <c r="H20" s="191"/>
      <c r="I20" s="193"/>
      <c r="J20" s="195"/>
      <c r="K20" s="293"/>
      <c r="L20" s="191"/>
      <c r="M20" s="191"/>
      <c r="N20" s="191"/>
      <c r="O20" s="191"/>
      <c r="P20" s="193"/>
      <c r="Q20" s="311"/>
      <c r="R20" s="299"/>
      <c r="S20" s="299"/>
      <c r="T20" s="299"/>
      <c r="U20" s="299"/>
      <c r="V20" s="299"/>
      <c r="W20" s="312"/>
      <c r="X20" s="195"/>
      <c r="Y20" s="191"/>
      <c r="Z20" s="204"/>
      <c r="AA20" s="191"/>
      <c r="AB20" s="191"/>
      <c r="AC20" s="191"/>
      <c r="AD20" s="186"/>
      <c r="AE20" s="21"/>
      <c r="AF20" s="21"/>
      <c r="AG20" s="169"/>
      <c r="AH20" s="303"/>
      <c r="AI20" s="279"/>
      <c r="AJ20" s="280"/>
      <c r="AK20" s="283"/>
      <c r="AL20" s="284"/>
      <c r="AM20" s="229"/>
    </row>
    <row r="21" spans="1:39" ht="17.100000000000001" customHeight="1" thickBot="1" x14ac:dyDescent="0.3">
      <c r="A21" s="49">
        <v>4</v>
      </c>
      <c r="B21" s="170" t="s">
        <v>123</v>
      </c>
      <c r="C21" s="173">
        <f>SUM(C15:I15,C17:I20)</f>
        <v>0</v>
      </c>
      <c r="D21" s="174"/>
      <c r="E21" s="174"/>
      <c r="F21" s="174"/>
      <c r="G21" s="174"/>
      <c r="H21" s="174"/>
      <c r="I21" s="175"/>
      <c r="J21" s="173">
        <f>SUM(J15:P15,J17:P20)</f>
        <v>0</v>
      </c>
      <c r="K21" s="174"/>
      <c r="L21" s="174"/>
      <c r="M21" s="174"/>
      <c r="N21" s="174"/>
      <c r="O21" s="174"/>
      <c r="P21" s="175"/>
      <c r="Q21" s="173">
        <f>SUM(Q15:W15,Q17:W20)</f>
        <v>0</v>
      </c>
      <c r="R21" s="174"/>
      <c r="S21" s="174"/>
      <c r="T21" s="174"/>
      <c r="U21" s="174"/>
      <c r="V21" s="174"/>
      <c r="W21" s="175"/>
      <c r="X21" s="173">
        <f>SUM(X15:AD15,X17:AD20)</f>
        <v>0</v>
      </c>
      <c r="Y21" s="174"/>
      <c r="Z21" s="174"/>
      <c r="AA21" s="174"/>
      <c r="AB21" s="174"/>
      <c r="AC21" s="174"/>
      <c r="AD21" s="175"/>
      <c r="AE21" s="21"/>
      <c r="AF21" s="21"/>
      <c r="AG21" s="169"/>
      <c r="AH21" s="205"/>
      <c r="AI21" s="94" t="s">
        <v>148</v>
      </c>
      <c r="AJ21" s="219" t="s">
        <v>146</v>
      </c>
      <c r="AK21" s="219"/>
      <c r="AL21" s="95" t="s">
        <v>149</v>
      </c>
      <c r="AM21" s="1"/>
    </row>
    <row r="22" spans="1:39" ht="8.4" customHeight="1" x14ac:dyDescent="0.25">
      <c r="A22" s="267">
        <v>5</v>
      </c>
      <c r="B22" s="227" t="s">
        <v>124</v>
      </c>
      <c r="C22" s="176"/>
      <c r="D22" s="177"/>
      <c r="E22" s="177"/>
      <c r="F22" s="177"/>
      <c r="G22" s="177"/>
      <c r="H22" s="177"/>
      <c r="I22" s="178"/>
      <c r="J22" s="176"/>
      <c r="K22" s="177"/>
      <c r="L22" s="177"/>
      <c r="M22" s="177"/>
      <c r="N22" s="177"/>
      <c r="O22" s="177"/>
      <c r="P22" s="178"/>
      <c r="Q22" s="176"/>
      <c r="R22" s="177"/>
      <c r="S22" s="177"/>
      <c r="T22" s="177"/>
      <c r="U22" s="177"/>
      <c r="V22" s="177"/>
      <c r="W22" s="178"/>
      <c r="X22" s="176"/>
      <c r="Y22" s="177"/>
      <c r="Z22" s="177"/>
      <c r="AA22" s="177"/>
      <c r="AB22" s="177"/>
      <c r="AC22" s="177"/>
      <c r="AD22" s="178"/>
      <c r="AE22" s="21"/>
      <c r="AF22" s="21"/>
      <c r="AG22" s="169"/>
      <c r="AH22" s="206"/>
      <c r="AI22" s="208">
        <f>SUM(AK15:AL18)-AK19</f>
        <v>0</v>
      </c>
      <c r="AJ22" s="210">
        <v>160</v>
      </c>
      <c r="AK22" s="211"/>
      <c r="AL22" s="306">
        <f>SUM(AI22-AJ22)</f>
        <v>-160</v>
      </c>
      <c r="AM22" s="229"/>
    </row>
    <row r="23" spans="1:39" ht="8.4" customHeight="1" thickBot="1" x14ac:dyDescent="0.3">
      <c r="A23" s="268"/>
      <c r="B23" s="228"/>
      <c r="C23" s="179"/>
      <c r="D23" s="180"/>
      <c r="E23" s="180"/>
      <c r="F23" s="180"/>
      <c r="G23" s="180"/>
      <c r="H23" s="180"/>
      <c r="I23" s="181"/>
      <c r="J23" s="179"/>
      <c r="K23" s="180"/>
      <c r="L23" s="180"/>
      <c r="M23" s="180"/>
      <c r="N23" s="180"/>
      <c r="O23" s="180"/>
      <c r="P23" s="181"/>
      <c r="Q23" s="179"/>
      <c r="R23" s="180"/>
      <c r="S23" s="180"/>
      <c r="T23" s="180"/>
      <c r="U23" s="180"/>
      <c r="V23" s="180"/>
      <c r="W23" s="181"/>
      <c r="X23" s="179"/>
      <c r="Y23" s="180"/>
      <c r="Z23" s="180"/>
      <c r="AA23" s="180"/>
      <c r="AB23" s="180"/>
      <c r="AC23" s="180"/>
      <c r="AD23" s="181"/>
      <c r="AE23" s="153"/>
      <c r="AF23" s="153"/>
      <c r="AG23" s="158"/>
      <c r="AH23" s="207"/>
      <c r="AI23" s="209"/>
      <c r="AJ23" s="212"/>
      <c r="AK23" s="213"/>
      <c r="AL23" s="307"/>
      <c r="AM23" s="229"/>
    </row>
    <row r="24" spans="1:39" ht="13.8" thickBot="1" x14ac:dyDescent="0.3">
      <c r="A24" s="294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9"/>
    </row>
    <row r="25" spans="1:39" ht="8.4" customHeight="1" x14ac:dyDescent="0.25">
      <c r="A25" s="242"/>
      <c r="B25" s="257" t="s">
        <v>126</v>
      </c>
      <c r="C25" s="182" t="s">
        <v>74</v>
      </c>
      <c r="D25" s="183"/>
      <c r="E25" s="183"/>
      <c r="F25" s="183"/>
      <c r="G25" s="183"/>
      <c r="H25" s="183"/>
      <c r="I25" s="184"/>
      <c r="J25" s="182" t="s">
        <v>75</v>
      </c>
      <c r="K25" s="183"/>
      <c r="L25" s="183"/>
      <c r="M25" s="183"/>
      <c r="N25" s="183"/>
      <c r="O25" s="183"/>
      <c r="P25" s="184"/>
      <c r="Q25" s="182" t="s">
        <v>76</v>
      </c>
      <c r="R25" s="183"/>
      <c r="S25" s="183"/>
      <c r="T25" s="183"/>
      <c r="U25" s="183"/>
      <c r="V25" s="183"/>
      <c r="W25" s="184"/>
      <c r="X25" s="182" t="s">
        <v>77</v>
      </c>
      <c r="Y25" s="183"/>
      <c r="Z25" s="183"/>
      <c r="AA25" s="183"/>
      <c r="AB25" s="183"/>
      <c r="AC25" s="183"/>
      <c r="AD25" s="184"/>
      <c r="AE25" s="182" t="s">
        <v>78</v>
      </c>
      <c r="AF25" s="183"/>
      <c r="AG25" s="184"/>
      <c r="AH25" s="255" t="s">
        <v>5</v>
      </c>
      <c r="AI25" s="208" t="s">
        <v>150</v>
      </c>
      <c r="AJ25" s="208"/>
      <c r="AK25" s="208" t="s">
        <v>151</v>
      </c>
      <c r="AL25" s="208"/>
      <c r="AM25" s="297"/>
    </row>
    <row r="26" spans="1:39" ht="8.4" customHeight="1" thickBot="1" x14ac:dyDescent="0.3">
      <c r="A26" s="295"/>
      <c r="B26" s="258"/>
      <c r="C26" s="135">
        <v>1</v>
      </c>
      <c r="D26" s="149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5">
        <v>8</v>
      </c>
      <c r="K26" s="149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5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49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5">
        <v>29</v>
      </c>
      <c r="AF26" s="44">
        <v>30</v>
      </c>
      <c r="AG26" s="45">
        <v>31</v>
      </c>
      <c r="AH26" s="256"/>
      <c r="AI26" s="218">
        <v>23</v>
      </c>
      <c r="AJ26" s="218"/>
      <c r="AK26" s="218">
        <v>184</v>
      </c>
      <c r="AL26" s="218"/>
      <c r="AM26" s="298"/>
    </row>
    <row r="27" spans="1:39" ht="17.100000000000001" customHeight="1" x14ac:dyDescent="0.25">
      <c r="A27" s="49">
        <v>1</v>
      </c>
      <c r="B27" s="168" t="s">
        <v>119</v>
      </c>
      <c r="C27" s="106"/>
      <c r="D27" s="107"/>
      <c r="E27" s="117"/>
      <c r="F27" s="117"/>
      <c r="G27" s="107"/>
      <c r="H27" s="108"/>
      <c r="I27" s="109"/>
      <c r="J27" s="106"/>
      <c r="K27" s="107"/>
      <c r="L27" s="117"/>
      <c r="M27" s="117"/>
      <c r="N27" s="107"/>
      <c r="O27" s="108"/>
      <c r="P27" s="109"/>
      <c r="Q27" s="106"/>
      <c r="R27" s="117"/>
      <c r="S27" s="117"/>
      <c r="T27" s="117"/>
      <c r="U27" s="107"/>
      <c r="V27" s="108"/>
      <c r="W27" s="109"/>
      <c r="X27" s="106"/>
      <c r="Y27" s="107"/>
      <c r="Z27" s="117"/>
      <c r="AA27" s="117"/>
      <c r="AB27" s="107"/>
      <c r="AC27" s="108"/>
      <c r="AD27" s="109"/>
      <c r="AE27" s="106"/>
      <c r="AF27" s="117"/>
      <c r="AG27" s="124"/>
      <c r="AH27" s="50">
        <f>SUM(C27:AG27)</f>
        <v>0</v>
      </c>
      <c r="AI27" s="319" t="s">
        <v>139</v>
      </c>
      <c r="AJ27" s="320"/>
      <c r="AK27" s="321"/>
      <c r="AL27" s="322"/>
      <c r="AM27" s="105" t="str">
        <f>IF(SUM(AK27:AL28)=AL22*-1,"","ATTENZIONE,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28" spans="1:39" ht="9" customHeight="1" x14ac:dyDescent="0.25">
      <c r="A28" s="56"/>
      <c r="B28" s="97" t="s">
        <v>120</v>
      </c>
      <c r="C28" s="111"/>
      <c r="D28" s="112"/>
      <c r="E28" s="126"/>
      <c r="F28" s="126"/>
      <c r="G28" s="112"/>
      <c r="H28" s="113"/>
      <c r="I28" s="114"/>
      <c r="J28" s="111"/>
      <c r="K28" s="112"/>
      <c r="L28" s="126"/>
      <c r="M28" s="126"/>
      <c r="N28" s="112"/>
      <c r="O28" s="113"/>
      <c r="P28" s="114"/>
      <c r="Q28" s="111"/>
      <c r="R28" s="126"/>
      <c r="S28" s="126"/>
      <c r="T28" s="126"/>
      <c r="U28" s="112"/>
      <c r="V28" s="113"/>
      <c r="W28" s="114"/>
      <c r="X28" s="111"/>
      <c r="Y28" s="112"/>
      <c r="Z28" s="126"/>
      <c r="AA28" s="126"/>
      <c r="AB28" s="112"/>
      <c r="AC28" s="113"/>
      <c r="AD28" s="114"/>
      <c r="AE28" s="111"/>
      <c r="AF28" s="126"/>
      <c r="AG28" s="127"/>
      <c r="AH28" s="36"/>
      <c r="AI28" s="315" t="s">
        <v>140</v>
      </c>
      <c r="AJ28" s="316"/>
      <c r="AK28" s="317"/>
      <c r="AL28" s="318"/>
      <c r="AM28" s="1"/>
    </row>
    <row r="29" spans="1:39" ht="8.4" customHeight="1" x14ac:dyDescent="0.25">
      <c r="A29" s="267">
        <v>2</v>
      </c>
      <c r="B29" s="266" t="s">
        <v>121</v>
      </c>
      <c r="C29" s="194"/>
      <c r="D29" s="187"/>
      <c r="E29" s="187"/>
      <c r="F29" s="187"/>
      <c r="G29" s="187"/>
      <c r="H29" s="187"/>
      <c r="I29" s="192"/>
      <c r="J29" s="194"/>
      <c r="K29" s="187"/>
      <c r="L29" s="187"/>
      <c r="M29" s="187"/>
      <c r="N29" s="187"/>
      <c r="O29" s="187"/>
      <c r="P29" s="192"/>
      <c r="Q29" s="194"/>
      <c r="R29" s="203"/>
      <c r="S29" s="187"/>
      <c r="T29" s="187"/>
      <c r="U29" s="187"/>
      <c r="V29" s="187"/>
      <c r="W29" s="192"/>
      <c r="X29" s="196"/>
      <c r="Y29" s="187"/>
      <c r="Z29" s="187"/>
      <c r="AA29" s="187"/>
      <c r="AB29" s="187"/>
      <c r="AC29" s="187"/>
      <c r="AD29" s="192"/>
      <c r="AE29" s="194"/>
      <c r="AF29" s="203"/>
      <c r="AG29" s="192"/>
      <c r="AH29" s="302">
        <f>SUM(C29:AG30)</f>
        <v>0</v>
      </c>
      <c r="AI29" s="273" t="s">
        <v>152</v>
      </c>
      <c r="AJ29" s="274"/>
      <c r="AK29" s="285">
        <f>SUM(AH27,AH29,AH31)</f>
        <v>0</v>
      </c>
      <c r="AL29" s="286"/>
      <c r="AM29" s="229"/>
    </row>
    <row r="30" spans="1:39" ht="8.4" customHeight="1" x14ac:dyDescent="0.25">
      <c r="A30" s="268"/>
      <c r="B30" s="227"/>
      <c r="C30" s="195"/>
      <c r="D30" s="191"/>
      <c r="E30" s="191"/>
      <c r="F30" s="191"/>
      <c r="G30" s="191"/>
      <c r="H30" s="191"/>
      <c r="I30" s="193"/>
      <c r="J30" s="195"/>
      <c r="K30" s="191"/>
      <c r="L30" s="191"/>
      <c r="M30" s="191"/>
      <c r="N30" s="191"/>
      <c r="O30" s="191"/>
      <c r="P30" s="193"/>
      <c r="Q30" s="195"/>
      <c r="R30" s="204"/>
      <c r="S30" s="191"/>
      <c r="T30" s="191"/>
      <c r="U30" s="191"/>
      <c r="V30" s="191"/>
      <c r="W30" s="193"/>
      <c r="X30" s="197"/>
      <c r="Y30" s="191"/>
      <c r="Z30" s="191"/>
      <c r="AA30" s="191"/>
      <c r="AB30" s="191"/>
      <c r="AC30" s="191"/>
      <c r="AD30" s="193"/>
      <c r="AE30" s="195"/>
      <c r="AF30" s="204"/>
      <c r="AG30" s="193"/>
      <c r="AH30" s="303"/>
      <c r="AI30" s="275"/>
      <c r="AJ30" s="276"/>
      <c r="AK30" s="287"/>
      <c r="AL30" s="288"/>
      <c r="AM30" s="229"/>
    </row>
    <row r="31" spans="1:39" ht="8.4" customHeight="1" x14ac:dyDescent="0.25">
      <c r="A31" s="267">
        <v>3</v>
      </c>
      <c r="B31" s="227" t="s">
        <v>122</v>
      </c>
      <c r="C31" s="194"/>
      <c r="D31" s="187"/>
      <c r="E31" s="187"/>
      <c r="F31" s="187"/>
      <c r="G31" s="187"/>
      <c r="H31" s="187"/>
      <c r="I31" s="192"/>
      <c r="J31" s="194"/>
      <c r="K31" s="187"/>
      <c r="L31" s="187"/>
      <c r="M31" s="187"/>
      <c r="N31" s="187"/>
      <c r="O31" s="187"/>
      <c r="P31" s="192"/>
      <c r="Q31" s="194"/>
      <c r="R31" s="203"/>
      <c r="S31" s="187"/>
      <c r="T31" s="187"/>
      <c r="U31" s="187"/>
      <c r="V31" s="187"/>
      <c r="W31" s="192"/>
      <c r="X31" s="196"/>
      <c r="Y31" s="187"/>
      <c r="Z31" s="187"/>
      <c r="AA31" s="187"/>
      <c r="AB31" s="187"/>
      <c r="AC31" s="187"/>
      <c r="AD31" s="185"/>
      <c r="AE31" s="230"/>
      <c r="AF31" s="203"/>
      <c r="AG31" s="192"/>
      <c r="AH31" s="302">
        <f>SUM(C31:AG32)</f>
        <v>0</v>
      </c>
      <c r="AI31" s="277" t="s">
        <v>142</v>
      </c>
      <c r="AJ31" s="278"/>
      <c r="AK31" s="281"/>
      <c r="AL31" s="282"/>
      <c r="AM31" s="229"/>
    </row>
    <row r="32" spans="1:39" ht="8.4" customHeight="1" thickBot="1" x14ac:dyDescent="0.3">
      <c r="A32" s="268"/>
      <c r="B32" s="234"/>
      <c r="C32" s="195"/>
      <c r="D32" s="191"/>
      <c r="E32" s="191"/>
      <c r="F32" s="191"/>
      <c r="G32" s="191"/>
      <c r="H32" s="191"/>
      <c r="I32" s="193"/>
      <c r="J32" s="195"/>
      <c r="K32" s="191"/>
      <c r="L32" s="191"/>
      <c r="M32" s="191"/>
      <c r="N32" s="191"/>
      <c r="O32" s="191"/>
      <c r="P32" s="193"/>
      <c r="Q32" s="195"/>
      <c r="R32" s="204"/>
      <c r="S32" s="191"/>
      <c r="T32" s="191"/>
      <c r="U32" s="191"/>
      <c r="V32" s="191"/>
      <c r="W32" s="193"/>
      <c r="X32" s="197"/>
      <c r="Y32" s="191"/>
      <c r="Z32" s="191"/>
      <c r="AA32" s="191"/>
      <c r="AB32" s="191"/>
      <c r="AC32" s="191"/>
      <c r="AD32" s="186"/>
      <c r="AE32" s="231"/>
      <c r="AF32" s="204"/>
      <c r="AG32" s="193"/>
      <c r="AH32" s="303"/>
      <c r="AI32" s="279"/>
      <c r="AJ32" s="280"/>
      <c r="AK32" s="283"/>
      <c r="AL32" s="284"/>
      <c r="AM32" s="229"/>
    </row>
    <row r="33" spans="1:39" ht="17.100000000000001" customHeight="1" thickBot="1" x14ac:dyDescent="0.3">
      <c r="A33" s="49">
        <v>4</v>
      </c>
      <c r="B33" s="170" t="s">
        <v>123</v>
      </c>
      <c r="C33" s="173">
        <f>SUM(C27:I27,C29:I32)</f>
        <v>0</v>
      </c>
      <c r="D33" s="174"/>
      <c r="E33" s="174"/>
      <c r="F33" s="174"/>
      <c r="G33" s="174"/>
      <c r="H33" s="174"/>
      <c r="I33" s="175"/>
      <c r="J33" s="173">
        <f>SUM(J27:P27,J29:P32)</f>
        <v>0</v>
      </c>
      <c r="K33" s="174"/>
      <c r="L33" s="174"/>
      <c r="M33" s="174"/>
      <c r="N33" s="174"/>
      <c r="O33" s="174"/>
      <c r="P33" s="175"/>
      <c r="Q33" s="173">
        <f>SUM(Q27:W27,Q29:W32)</f>
        <v>0</v>
      </c>
      <c r="R33" s="174"/>
      <c r="S33" s="174"/>
      <c r="T33" s="174"/>
      <c r="U33" s="174"/>
      <c r="V33" s="174"/>
      <c r="W33" s="175"/>
      <c r="X33" s="173">
        <f>SUM(X27:AD27,X29:AD32)</f>
        <v>0</v>
      </c>
      <c r="Y33" s="174"/>
      <c r="Z33" s="174"/>
      <c r="AA33" s="174"/>
      <c r="AB33" s="174"/>
      <c r="AC33" s="174"/>
      <c r="AD33" s="175"/>
      <c r="AE33" s="173">
        <f>SUM(AE27:AG27,AE29:AG32)</f>
        <v>0</v>
      </c>
      <c r="AF33" s="174"/>
      <c r="AG33" s="175"/>
      <c r="AH33" s="308"/>
      <c r="AI33" s="94" t="s">
        <v>153</v>
      </c>
      <c r="AJ33" s="219" t="s">
        <v>151</v>
      </c>
      <c r="AK33" s="219"/>
      <c r="AL33" s="95" t="s">
        <v>154</v>
      </c>
      <c r="AM33" s="1"/>
    </row>
    <row r="34" spans="1:39" ht="8.4" customHeight="1" x14ac:dyDescent="0.25">
      <c r="A34" s="267">
        <v>5</v>
      </c>
      <c r="B34" s="227" t="s">
        <v>124</v>
      </c>
      <c r="C34" s="176"/>
      <c r="D34" s="177"/>
      <c r="E34" s="177"/>
      <c r="F34" s="177"/>
      <c r="G34" s="177"/>
      <c r="H34" s="177"/>
      <c r="I34" s="178"/>
      <c r="J34" s="176"/>
      <c r="K34" s="177"/>
      <c r="L34" s="177"/>
      <c r="M34" s="177"/>
      <c r="N34" s="177"/>
      <c r="O34" s="177"/>
      <c r="P34" s="178"/>
      <c r="Q34" s="176"/>
      <c r="R34" s="177"/>
      <c r="S34" s="177"/>
      <c r="T34" s="177"/>
      <c r="U34" s="177"/>
      <c r="V34" s="177"/>
      <c r="W34" s="178"/>
      <c r="X34" s="176"/>
      <c r="Y34" s="177"/>
      <c r="Z34" s="177"/>
      <c r="AA34" s="177"/>
      <c r="AB34" s="177"/>
      <c r="AC34" s="177"/>
      <c r="AD34" s="178"/>
      <c r="AE34" s="176"/>
      <c r="AF34" s="177"/>
      <c r="AG34" s="178"/>
      <c r="AH34" s="309"/>
      <c r="AI34" s="208">
        <f>SUM(AK27:AL30)-AK31</f>
        <v>0</v>
      </c>
      <c r="AJ34" s="210">
        <v>184</v>
      </c>
      <c r="AK34" s="211"/>
      <c r="AL34" s="306">
        <f>SUM(AI34-AJ34)</f>
        <v>-184</v>
      </c>
      <c r="AM34" s="300"/>
    </row>
    <row r="35" spans="1:39" ht="8.4" customHeight="1" thickBot="1" x14ac:dyDescent="0.3">
      <c r="A35" s="268"/>
      <c r="B35" s="228"/>
      <c r="C35" s="179"/>
      <c r="D35" s="180"/>
      <c r="E35" s="180"/>
      <c r="F35" s="180"/>
      <c r="G35" s="180"/>
      <c r="H35" s="180"/>
      <c r="I35" s="181"/>
      <c r="J35" s="179"/>
      <c r="K35" s="180"/>
      <c r="L35" s="180"/>
      <c r="M35" s="180"/>
      <c r="N35" s="180"/>
      <c r="O35" s="180"/>
      <c r="P35" s="181"/>
      <c r="Q35" s="179"/>
      <c r="R35" s="180"/>
      <c r="S35" s="180"/>
      <c r="T35" s="180"/>
      <c r="U35" s="180"/>
      <c r="V35" s="180"/>
      <c r="W35" s="181"/>
      <c r="X35" s="179"/>
      <c r="Y35" s="180"/>
      <c r="Z35" s="180"/>
      <c r="AA35" s="180"/>
      <c r="AB35" s="180"/>
      <c r="AC35" s="180"/>
      <c r="AD35" s="181"/>
      <c r="AE35" s="179"/>
      <c r="AF35" s="180"/>
      <c r="AG35" s="181"/>
      <c r="AH35" s="310"/>
      <c r="AI35" s="209"/>
      <c r="AJ35" s="212"/>
      <c r="AK35" s="213"/>
      <c r="AL35" s="307"/>
      <c r="AM35" s="301"/>
    </row>
    <row r="36" spans="1:39" ht="13.8" thickBot="1" x14ac:dyDescent="0.3">
      <c r="A36" s="294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2"/>
      <c r="AM36" s="9"/>
    </row>
    <row r="37" spans="1:39" ht="8.4" customHeight="1" x14ac:dyDescent="0.25">
      <c r="A37" s="242"/>
      <c r="B37" s="257" t="s">
        <v>127</v>
      </c>
      <c r="C37" s="182" t="s">
        <v>78</v>
      </c>
      <c r="D37" s="183"/>
      <c r="E37" s="183"/>
      <c r="F37" s="184"/>
      <c r="G37" s="182" t="s">
        <v>79</v>
      </c>
      <c r="H37" s="183"/>
      <c r="I37" s="183"/>
      <c r="J37" s="183"/>
      <c r="K37" s="183"/>
      <c r="L37" s="183"/>
      <c r="M37" s="184"/>
      <c r="N37" s="182" t="s">
        <v>80</v>
      </c>
      <c r="O37" s="183"/>
      <c r="P37" s="183"/>
      <c r="Q37" s="183"/>
      <c r="R37" s="183"/>
      <c r="S37" s="183"/>
      <c r="T37" s="184"/>
      <c r="U37" s="182" t="s">
        <v>81</v>
      </c>
      <c r="V37" s="183"/>
      <c r="W37" s="183"/>
      <c r="X37" s="183"/>
      <c r="Y37" s="183"/>
      <c r="Z37" s="183"/>
      <c r="AA37" s="184"/>
      <c r="AB37" s="182" t="s">
        <v>82</v>
      </c>
      <c r="AC37" s="183"/>
      <c r="AD37" s="183"/>
      <c r="AE37" s="183"/>
      <c r="AF37" s="184"/>
      <c r="AG37" s="133"/>
      <c r="AH37" s="263" t="s">
        <v>5</v>
      </c>
      <c r="AI37" s="208" t="s">
        <v>155</v>
      </c>
      <c r="AJ37" s="208"/>
      <c r="AK37" s="208" t="s">
        <v>156</v>
      </c>
      <c r="AL37" s="208"/>
      <c r="AM37" s="297"/>
    </row>
    <row r="38" spans="1:39" ht="8.4" customHeight="1" thickBot="1" x14ac:dyDescent="0.3">
      <c r="A38" s="295"/>
      <c r="B38" s="258"/>
      <c r="C38" s="43">
        <v>1</v>
      </c>
      <c r="D38" s="44">
        <v>2</v>
      </c>
      <c r="E38" s="44">
        <v>3</v>
      </c>
      <c r="F38" s="45">
        <v>4</v>
      </c>
      <c r="G38" s="135">
        <v>5</v>
      </c>
      <c r="H38" s="149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5">
        <v>12</v>
      </c>
      <c r="O38" s="149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5">
        <v>19</v>
      </c>
      <c r="V38" s="149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5">
        <v>26</v>
      </c>
      <c r="AC38" s="149">
        <v>27</v>
      </c>
      <c r="AD38" s="44">
        <v>28</v>
      </c>
      <c r="AE38" s="44">
        <v>29</v>
      </c>
      <c r="AF38" s="45">
        <v>30</v>
      </c>
      <c r="AG38" s="134"/>
      <c r="AH38" s="264"/>
      <c r="AI38" s="218">
        <v>22</v>
      </c>
      <c r="AJ38" s="218"/>
      <c r="AK38" s="218">
        <v>176</v>
      </c>
      <c r="AL38" s="218"/>
      <c r="AM38" s="298"/>
    </row>
    <row r="39" spans="1:39" ht="17.100000000000001" customHeight="1" x14ac:dyDescent="0.25">
      <c r="A39" s="49">
        <v>1</v>
      </c>
      <c r="B39" s="168" t="s">
        <v>119</v>
      </c>
      <c r="C39" s="106"/>
      <c r="D39" s="107"/>
      <c r="E39" s="108"/>
      <c r="F39" s="109"/>
      <c r="G39" s="106"/>
      <c r="H39" s="107"/>
      <c r="I39" s="117"/>
      <c r="J39" s="117"/>
      <c r="K39" s="107"/>
      <c r="L39" s="108"/>
      <c r="M39" s="109"/>
      <c r="N39" s="106"/>
      <c r="O39" s="107"/>
      <c r="P39" s="117"/>
      <c r="Q39" s="117"/>
      <c r="R39" s="107"/>
      <c r="S39" s="108"/>
      <c r="T39" s="109"/>
      <c r="U39" s="106"/>
      <c r="V39" s="107"/>
      <c r="W39" s="117"/>
      <c r="X39" s="117"/>
      <c r="Y39" s="107"/>
      <c r="Z39" s="108"/>
      <c r="AA39" s="109"/>
      <c r="AB39" s="106"/>
      <c r="AC39" s="107"/>
      <c r="AD39" s="117"/>
      <c r="AE39" s="117"/>
      <c r="AF39" s="110"/>
      <c r="AG39" s="157"/>
      <c r="AH39" s="23">
        <f>SUM(C39:AF39)</f>
        <v>0</v>
      </c>
      <c r="AI39" s="319" t="s">
        <v>139</v>
      </c>
      <c r="AJ39" s="320"/>
      <c r="AK39" s="321"/>
      <c r="AL39" s="322"/>
      <c r="AM39" s="105" t="str">
        <f>IF(SUM(AK39:AL40)=AL34*-1,"","ATTENZIONE,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40" spans="1:39" ht="9" customHeight="1" x14ac:dyDescent="0.25">
      <c r="A40" s="56"/>
      <c r="B40" s="97" t="s">
        <v>120</v>
      </c>
      <c r="C40" s="111"/>
      <c r="D40" s="112"/>
      <c r="E40" s="113"/>
      <c r="F40" s="114"/>
      <c r="G40" s="111"/>
      <c r="H40" s="112"/>
      <c r="I40" s="126"/>
      <c r="J40" s="126"/>
      <c r="K40" s="112"/>
      <c r="L40" s="113"/>
      <c r="M40" s="114"/>
      <c r="N40" s="111"/>
      <c r="O40" s="112"/>
      <c r="P40" s="126"/>
      <c r="Q40" s="126"/>
      <c r="R40" s="112"/>
      <c r="S40" s="113"/>
      <c r="T40" s="114"/>
      <c r="U40" s="111"/>
      <c r="V40" s="112"/>
      <c r="W40" s="126"/>
      <c r="X40" s="126"/>
      <c r="Y40" s="112"/>
      <c r="Z40" s="113"/>
      <c r="AA40" s="114"/>
      <c r="AB40" s="111"/>
      <c r="AC40" s="112"/>
      <c r="AD40" s="126"/>
      <c r="AE40" s="126"/>
      <c r="AF40" s="115"/>
      <c r="AG40" s="169"/>
      <c r="AH40" s="65"/>
      <c r="AI40" s="315" t="s">
        <v>140</v>
      </c>
      <c r="AJ40" s="316"/>
      <c r="AK40" s="317"/>
      <c r="AL40" s="318"/>
      <c r="AM40" s="1"/>
    </row>
    <row r="41" spans="1:39" ht="8.4" customHeight="1" x14ac:dyDescent="0.25">
      <c r="A41" s="267">
        <v>2</v>
      </c>
      <c r="B41" s="266" t="s">
        <v>121</v>
      </c>
      <c r="C41" s="194"/>
      <c r="D41" s="187"/>
      <c r="E41" s="187"/>
      <c r="F41" s="192"/>
      <c r="G41" s="194"/>
      <c r="H41" s="187"/>
      <c r="I41" s="187"/>
      <c r="J41" s="187"/>
      <c r="K41" s="187"/>
      <c r="L41" s="187"/>
      <c r="M41" s="192"/>
      <c r="N41" s="194"/>
      <c r="O41" s="187"/>
      <c r="P41" s="187"/>
      <c r="Q41" s="187"/>
      <c r="R41" s="187"/>
      <c r="S41" s="187"/>
      <c r="T41" s="192"/>
      <c r="U41" s="194"/>
      <c r="V41" s="187"/>
      <c r="W41" s="187"/>
      <c r="X41" s="187"/>
      <c r="Y41" s="187"/>
      <c r="Z41" s="187"/>
      <c r="AA41" s="192"/>
      <c r="AB41" s="194"/>
      <c r="AC41" s="187"/>
      <c r="AD41" s="187"/>
      <c r="AE41" s="187"/>
      <c r="AF41" s="192"/>
      <c r="AG41" s="251"/>
      <c r="AH41" s="249">
        <f>SUM(C41:AF42)</f>
        <v>0</v>
      </c>
      <c r="AI41" s="273" t="s">
        <v>157</v>
      </c>
      <c r="AJ41" s="274"/>
      <c r="AK41" s="285">
        <f>SUM(AH39,AH41,AH43)</f>
        <v>0</v>
      </c>
      <c r="AL41" s="286"/>
      <c r="AM41" s="229"/>
    </row>
    <row r="42" spans="1:39" ht="8.4" customHeight="1" x14ac:dyDescent="0.25">
      <c r="A42" s="268"/>
      <c r="B42" s="227"/>
      <c r="C42" s="195"/>
      <c r="D42" s="191"/>
      <c r="E42" s="191"/>
      <c r="F42" s="193"/>
      <c r="G42" s="195"/>
      <c r="H42" s="191"/>
      <c r="I42" s="191"/>
      <c r="J42" s="191"/>
      <c r="K42" s="191"/>
      <c r="L42" s="191"/>
      <c r="M42" s="193"/>
      <c r="N42" s="195"/>
      <c r="O42" s="191"/>
      <c r="P42" s="191"/>
      <c r="Q42" s="191"/>
      <c r="R42" s="191"/>
      <c r="S42" s="191"/>
      <c r="T42" s="193"/>
      <c r="U42" s="195"/>
      <c r="V42" s="191"/>
      <c r="W42" s="191"/>
      <c r="X42" s="191"/>
      <c r="Y42" s="191"/>
      <c r="Z42" s="191"/>
      <c r="AA42" s="193"/>
      <c r="AB42" s="195"/>
      <c r="AC42" s="191"/>
      <c r="AD42" s="191"/>
      <c r="AE42" s="191"/>
      <c r="AF42" s="193"/>
      <c r="AG42" s="251"/>
      <c r="AH42" s="250"/>
      <c r="AI42" s="275"/>
      <c r="AJ42" s="276"/>
      <c r="AK42" s="287"/>
      <c r="AL42" s="288"/>
      <c r="AM42" s="229"/>
    </row>
    <row r="43" spans="1:39" ht="8.4" customHeight="1" x14ac:dyDescent="0.25">
      <c r="A43" s="267">
        <v>3</v>
      </c>
      <c r="B43" s="227" t="s">
        <v>122</v>
      </c>
      <c r="C43" s="194"/>
      <c r="D43" s="187"/>
      <c r="E43" s="187"/>
      <c r="F43" s="192"/>
      <c r="G43" s="194"/>
      <c r="H43" s="187"/>
      <c r="I43" s="187"/>
      <c r="J43" s="187"/>
      <c r="K43" s="187"/>
      <c r="L43" s="187"/>
      <c r="M43" s="192"/>
      <c r="N43" s="194"/>
      <c r="O43" s="187"/>
      <c r="P43" s="187"/>
      <c r="Q43" s="187"/>
      <c r="R43" s="187"/>
      <c r="S43" s="187"/>
      <c r="T43" s="192"/>
      <c r="U43" s="194"/>
      <c r="V43" s="187"/>
      <c r="W43" s="187"/>
      <c r="X43" s="187"/>
      <c r="Y43" s="187"/>
      <c r="Z43" s="187"/>
      <c r="AA43" s="192"/>
      <c r="AB43" s="194"/>
      <c r="AC43" s="187"/>
      <c r="AD43" s="189"/>
      <c r="AE43" s="189"/>
      <c r="AF43" s="192"/>
      <c r="AG43" s="251"/>
      <c r="AH43" s="249">
        <f>SUM(C43:AF44)</f>
        <v>0</v>
      </c>
      <c r="AI43" s="277" t="s">
        <v>142</v>
      </c>
      <c r="AJ43" s="278"/>
      <c r="AK43" s="281"/>
      <c r="AL43" s="282"/>
      <c r="AM43" s="229"/>
    </row>
    <row r="44" spans="1:39" ht="8.4" customHeight="1" thickBot="1" x14ac:dyDescent="0.3">
      <c r="A44" s="268"/>
      <c r="B44" s="234"/>
      <c r="C44" s="195"/>
      <c r="D44" s="191"/>
      <c r="E44" s="191"/>
      <c r="F44" s="193"/>
      <c r="G44" s="195"/>
      <c r="H44" s="191"/>
      <c r="I44" s="191"/>
      <c r="J44" s="191"/>
      <c r="K44" s="191"/>
      <c r="L44" s="191"/>
      <c r="M44" s="193"/>
      <c r="N44" s="195"/>
      <c r="O44" s="191"/>
      <c r="P44" s="191"/>
      <c r="Q44" s="191"/>
      <c r="R44" s="191"/>
      <c r="S44" s="191"/>
      <c r="T44" s="193"/>
      <c r="U44" s="195"/>
      <c r="V44" s="191"/>
      <c r="W44" s="191"/>
      <c r="X44" s="191"/>
      <c r="Y44" s="191"/>
      <c r="Z44" s="191"/>
      <c r="AA44" s="193"/>
      <c r="AB44" s="195"/>
      <c r="AC44" s="191"/>
      <c r="AD44" s="190"/>
      <c r="AE44" s="190"/>
      <c r="AF44" s="193"/>
      <c r="AG44" s="251"/>
      <c r="AH44" s="250"/>
      <c r="AI44" s="279"/>
      <c r="AJ44" s="280"/>
      <c r="AK44" s="283"/>
      <c r="AL44" s="284"/>
      <c r="AM44" s="229"/>
    </row>
    <row r="45" spans="1:39" ht="17.100000000000001" customHeight="1" thickBot="1" x14ac:dyDescent="0.3">
      <c r="A45" s="49">
        <v>4</v>
      </c>
      <c r="B45" s="170" t="s">
        <v>123</v>
      </c>
      <c r="C45" s="173">
        <f>SUM(C39:F39,C41:F44)</f>
        <v>0</v>
      </c>
      <c r="D45" s="174"/>
      <c r="E45" s="174"/>
      <c r="F45" s="175"/>
      <c r="G45" s="173">
        <f>SUM(G39:M39,G41:M44)</f>
        <v>0</v>
      </c>
      <c r="H45" s="174"/>
      <c r="I45" s="174"/>
      <c r="J45" s="174"/>
      <c r="K45" s="174"/>
      <c r="L45" s="174"/>
      <c r="M45" s="175"/>
      <c r="N45" s="173">
        <f>SUM(N39:T39,N41:T44)</f>
        <v>0</v>
      </c>
      <c r="O45" s="174"/>
      <c r="P45" s="174"/>
      <c r="Q45" s="174"/>
      <c r="R45" s="174"/>
      <c r="S45" s="174"/>
      <c r="T45" s="175"/>
      <c r="U45" s="173">
        <f>SUM(U39:AA39,U41:AA44)</f>
        <v>0</v>
      </c>
      <c r="V45" s="174"/>
      <c r="W45" s="174"/>
      <c r="X45" s="174"/>
      <c r="Y45" s="174"/>
      <c r="Z45" s="174"/>
      <c r="AA45" s="175"/>
      <c r="AB45" s="173">
        <f>SUM(AB39:AF39,AB41:AF44)</f>
        <v>0</v>
      </c>
      <c r="AC45" s="174"/>
      <c r="AD45" s="174"/>
      <c r="AE45" s="174"/>
      <c r="AF45" s="175"/>
      <c r="AG45" s="169"/>
      <c r="AH45" s="205"/>
      <c r="AI45" s="94" t="s">
        <v>158</v>
      </c>
      <c r="AJ45" s="219" t="s">
        <v>156</v>
      </c>
      <c r="AK45" s="219"/>
      <c r="AL45" s="95" t="s">
        <v>159</v>
      </c>
      <c r="AM45" s="1"/>
    </row>
    <row r="46" spans="1:39" ht="8.4" customHeight="1" x14ac:dyDescent="0.25">
      <c r="A46" s="267">
        <v>5</v>
      </c>
      <c r="B46" s="227" t="s">
        <v>124</v>
      </c>
      <c r="C46" s="176"/>
      <c r="D46" s="177"/>
      <c r="E46" s="177"/>
      <c r="F46" s="178"/>
      <c r="G46" s="176"/>
      <c r="H46" s="177"/>
      <c r="I46" s="177"/>
      <c r="J46" s="177"/>
      <c r="K46" s="177"/>
      <c r="L46" s="177"/>
      <c r="M46" s="178"/>
      <c r="N46" s="176"/>
      <c r="O46" s="177"/>
      <c r="P46" s="177"/>
      <c r="Q46" s="177"/>
      <c r="R46" s="177"/>
      <c r="S46" s="177"/>
      <c r="T46" s="178"/>
      <c r="U46" s="176"/>
      <c r="V46" s="177"/>
      <c r="W46" s="177"/>
      <c r="X46" s="177"/>
      <c r="Y46" s="177"/>
      <c r="Z46" s="177"/>
      <c r="AA46" s="178"/>
      <c r="AB46" s="176"/>
      <c r="AC46" s="177"/>
      <c r="AD46" s="177"/>
      <c r="AE46" s="177"/>
      <c r="AF46" s="178"/>
      <c r="AG46" s="169"/>
      <c r="AH46" s="206"/>
      <c r="AI46" s="208">
        <f>SUM(AK39:AL42)-AK43</f>
        <v>0</v>
      </c>
      <c r="AJ46" s="210">
        <v>176</v>
      </c>
      <c r="AK46" s="211"/>
      <c r="AL46" s="306">
        <f>SUM(AI46-AJ46)</f>
        <v>-176</v>
      </c>
      <c r="AM46" s="229"/>
    </row>
    <row r="47" spans="1:39" ht="8.4" customHeight="1" thickBot="1" x14ac:dyDescent="0.3">
      <c r="A47" s="268"/>
      <c r="B47" s="228"/>
      <c r="C47" s="179"/>
      <c r="D47" s="180"/>
      <c r="E47" s="180"/>
      <c r="F47" s="181"/>
      <c r="G47" s="179"/>
      <c r="H47" s="180"/>
      <c r="I47" s="180"/>
      <c r="J47" s="180"/>
      <c r="K47" s="180"/>
      <c r="L47" s="180"/>
      <c r="M47" s="181"/>
      <c r="N47" s="179"/>
      <c r="O47" s="180"/>
      <c r="P47" s="180"/>
      <c r="Q47" s="180"/>
      <c r="R47" s="180"/>
      <c r="S47" s="180"/>
      <c r="T47" s="181"/>
      <c r="U47" s="179"/>
      <c r="V47" s="180"/>
      <c r="W47" s="180"/>
      <c r="X47" s="180"/>
      <c r="Y47" s="180"/>
      <c r="Z47" s="180"/>
      <c r="AA47" s="181"/>
      <c r="AB47" s="179"/>
      <c r="AC47" s="180"/>
      <c r="AD47" s="180"/>
      <c r="AE47" s="180"/>
      <c r="AF47" s="181"/>
      <c r="AG47" s="158"/>
      <c r="AH47" s="207"/>
      <c r="AI47" s="209"/>
      <c r="AJ47" s="212"/>
      <c r="AK47" s="213"/>
      <c r="AL47" s="307"/>
      <c r="AM47" s="229"/>
    </row>
    <row r="48" spans="1:39" ht="13.8" thickBot="1" x14ac:dyDescent="0.3">
      <c r="A48" s="55"/>
      <c r="B48" s="270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2"/>
      <c r="AM48" s="9"/>
    </row>
    <row r="49" spans="1:39" ht="8.4" customHeight="1" x14ac:dyDescent="0.25">
      <c r="A49" s="11"/>
      <c r="B49" s="257" t="s">
        <v>128</v>
      </c>
      <c r="C49" s="182" t="s">
        <v>82</v>
      </c>
      <c r="D49" s="184"/>
      <c r="E49" s="182" t="s">
        <v>83</v>
      </c>
      <c r="F49" s="183"/>
      <c r="G49" s="183"/>
      <c r="H49" s="183"/>
      <c r="I49" s="183"/>
      <c r="J49" s="183"/>
      <c r="K49" s="184"/>
      <c r="L49" s="182" t="s">
        <v>84</v>
      </c>
      <c r="M49" s="183"/>
      <c r="N49" s="183"/>
      <c r="O49" s="183"/>
      <c r="P49" s="183"/>
      <c r="Q49" s="183"/>
      <c r="R49" s="184"/>
      <c r="S49" s="182" t="s">
        <v>85</v>
      </c>
      <c r="T49" s="183"/>
      <c r="U49" s="183"/>
      <c r="V49" s="183"/>
      <c r="W49" s="183"/>
      <c r="X49" s="183"/>
      <c r="Y49" s="184"/>
      <c r="Z49" s="182" t="s">
        <v>86</v>
      </c>
      <c r="AA49" s="183"/>
      <c r="AB49" s="183"/>
      <c r="AC49" s="183"/>
      <c r="AD49" s="183"/>
      <c r="AE49" s="183"/>
      <c r="AF49" s="184"/>
      <c r="AG49" s="162" t="s">
        <v>87</v>
      </c>
      <c r="AH49" s="263" t="s">
        <v>5</v>
      </c>
      <c r="AI49" s="208" t="s">
        <v>160</v>
      </c>
      <c r="AJ49" s="208"/>
      <c r="AK49" s="208" t="s">
        <v>161</v>
      </c>
      <c r="AL49" s="208"/>
      <c r="AM49" s="297"/>
    </row>
    <row r="50" spans="1:39" ht="8.4" customHeight="1" thickBot="1" x14ac:dyDescent="0.3">
      <c r="A50" s="11"/>
      <c r="B50" s="258"/>
      <c r="C50" s="43">
        <v>1</v>
      </c>
      <c r="D50" s="45">
        <v>2</v>
      </c>
      <c r="E50" s="135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49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5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49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64"/>
      <c r="AI50" s="218">
        <v>21</v>
      </c>
      <c r="AJ50" s="218"/>
      <c r="AK50" s="218">
        <v>168</v>
      </c>
      <c r="AL50" s="218"/>
      <c r="AM50" s="298"/>
    </row>
    <row r="51" spans="1:39" ht="17.100000000000001" customHeight="1" x14ac:dyDescent="0.25">
      <c r="A51" s="39">
        <v>1</v>
      </c>
      <c r="B51" s="168" t="s">
        <v>119</v>
      </c>
      <c r="C51" s="116"/>
      <c r="D51" s="109"/>
      <c r="E51" s="106"/>
      <c r="F51" s="117"/>
      <c r="G51" s="117"/>
      <c r="H51" s="117"/>
      <c r="I51" s="107"/>
      <c r="J51" s="108"/>
      <c r="K51" s="109"/>
      <c r="L51" s="106"/>
      <c r="M51" s="107"/>
      <c r="N51" s="117"/>
      <c r="O51" s="117"/>
      <c r="P51" s="107"/>
      <c r="Q51" s="108"/>
      <c r="R51" s="109"/>
      <c r="S51" s="106"/>
      <c r="T51" s="117"/>
      <c r="U51" s="117"/>
      <c r="V51" s="117"/>
      <c r="W51" s="107"/>
      <c r="X51" s="108"/>
      <c r="Y51" s="109"/>
      <c r="Z51" s="106"/>
      <c r="AA51" s="107"/>
      <c r="AB51" s="117"/>
      <c r="AC51" s="117"/>
      <c r="AD51" s="107"/>
      <c r="AE51" s="108"/>
      <c r="AF51" s="109"/>
      <c r="AG51" s="163"/>
      <c r="AH51" s="23">
        <f>SUM(C51:AG51)</f>
        <v>0</v>
      </c>
      <c r="AI51" s="319" t="s">
        <v>139</v>
      </c>
      <c r="AJ51" s="320"/>
      <c r="AK51" s="321"/>
      <c r="AL51" s="322"/>
      <c r="AM51" s="105" t="str">
        <f>IF(SUM(AK51:AL52)=AL46*-1,"","ATTENZIONE,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52" spans="1:39" ht="9" customHeight="1" x14ac:dyDescent="0.25">
      <c r="A52" s="58"/>
      <c r="B52" s="97" t="s">
        <v>120</v>
      </c>
      <c r="C52" s="128"/>
      <c r="D52" s="114"/>
      <c r="E52" s="111"/>
      <c r="F52" s="126"/>
      <c r="G52" s="126"/>
      <c r="H52" s="126"/>
      <c r="I52" s="112"/>
      <c r="J52" s="113"/>
      <c r="K52" s="114"/>
      <c r="L52" s="111"/>
      <c r="M52" s="112"/>
      <c r="N52" s="126"/>
      <c r="O52" s="126"/>
      <c r="P52" s="112"/>
      <c r="Q52" s="113"/>
      <c r="R52" s="114"/>
      <c r="S52" s="111"/>
      <c r="T52" s="126"/>
      <c r="U52" s="126"/>
      <c r="V52" s="126"/>
      <c r="W52" s="112"/>
      <c r="X52" s="113"/>
      <c r="Y52" s="114"/>
      <c r="Z52" s="111"/>
      <c r="AA52" s="112"/>
      <c r="AB52" s="126"/>
      <c r="AC52" s="126"/>
      <c r="AD52" s="112"/>
      <c r="AE52" s="113"/>
      <c r="AF52" s="114"/>
      <c r="AG52" s="164"/>
      <c r="AH52" s="65"/>
      <c r="AI52" s="315" t="s">
        <v>140</v>
      </c>
      <c r="AJ52" s="316"/>
      <c r="AK52" s="317"/>
      <c r="AL52" s="318"/>
      <c r="AM52" s="74"/>
    </row>
    <row r="53" spans="1:39" ht="8.4" customHeight="1" x14ac:dyDescent="0.25">
      <c r="A53" s="267">
        <v>2</v>
      </c>
      <c r="B53" s="266" t="s">
        <v>121</v>
      </c>
      <c r="C53" s="194"/>
      <c r="D53" s="192"/>
      <c r="E53" s="194"/>
      <c r="F53" s="203"/>
      <c r="G53" s="187"/>
      <c r="H53" s="187"/>
      <c r="I53" s="187"/>
      <c r="J53" s="187"/>
      <c r="K53" s="192"/>
      <c r="L53" s="196"/>
      <c r="M53" s="187"/>
      <c r="N53" s="187"/>
      <c r="O53" s="187"/>
      <c r="P53" s="187"/>
      <c r="Q53" s="187"/>
      <c r="R53" s="192"/>
      <c r="S53" s="194"/>
      <c r="T53" s="203"/>
      <c r="U53" s="187"/>
      <c r="V53" s="187"/>
      <c r="W53" s="187"/>
      <c r="X53" s="187"/>
      <c r="Y53" s="192"/>
      <c r="Z53" s="196"/>
      <c r="AA53" s="187"/>
      <c r="AB53" s="187"/>
      <c r="AC53" s="187"/>
      <c r="AD53" s="187"/>
      <c r="AE53" s="187"/>
      <c r="AF53" s="192"/>
      <c r="AG53" s="253"/>
      <c r="AH53" s="249">
        <f>SUM(C53:AG54)</f>
        <v>0</v>
      </c>
      <c r="AI53" s="273" t="s">
        <v>162</v>
      </c>
      <c r="AJ53" s="274"/>
      <c r="AK53" s="285">
        <f>SUM(AH51,AH53,AH55)</f>
        <v>0</v>
      </c>
      <c r="AL53" s="286"/>
      <c r="AM53" s="296"/>
    </row>
    <row r="54" spans="1:39" ht="8.4" customHeight="1" x14ac:dyDescent="0.25">
      <c r="A54" s="233"/>
      <c r="B54" s="227"/>
      <c r="C54" s="195"/>
      <c r="D54" s="193"/>
      <c r="E54" s="195"/>
      <c r="F54" s="204"/>
      <c r="G54" s="191"/>
      <c r="H54" s="191"/>
      <c r="I54" s="191"/>
      <c r="J54" s="191"/>
      <c r="K54" s="193"/>
      <c r="L54" s="197"/>
      <c r="M54" s="191"/>
      <c r="N54" s="191"/>
      <c r="O54" s="191"/>
      <c r="P54" s="191"/>
      <c r="Q54" s="191"/>
      <c r="R54" s="193"/>
      <c r="S54" s="195"/>
      <c r="T54" s="204"/>
      <c r="U54" s="191"/>
      <c r="V54" s="191"/>
      <c r="W54" s="191"/>
      <c r="X54" s="191"/>
      <c r="Y54" s="193"/>
      <c r="Z54" s="197"/>
      <c r="AA54" s="191"/>
      <c r="AB54" s="191"/>
      <c r="AC54" s="191"/>
      <c r="AD54" s="191"/>
      <c r="AE54" s="191"/>
      <c r="AF54" s="193"/>
      <c r="AG54" s="262"/>
      <c r="AH54" s="250"/>
      <c r="AI54" s="275"/>
      <c r="AJ54" s="276"/>
      <c r="AK54" s="287"/>
      <c r="AL54" s="288"/>
      <c r="AM54" s="229"/>
    </row>
    <row r="55" spans="1:39" ht="8.4" customHeight="1" x14ac:dyDescent="0.25">
      <c r="A55" s="232">
        <v>3</v>
      </c>
      <c r="B55" s="227" t="s">
        <v>122</v>
      </c>
      <c r="C55" s="194"/>
      <c r="D55" s="192"/>
      <c r="E55" s="194"/>
      <c r="F55" s="203"/>
      <c r="G55" s="187"/>
      <c r="H55" s="187"/>
      <c r="I55" s="187"/>
      <c r="J55" s="187"/>
      <c r="K55" s="192"/>
      <c r="L55" s="196"/>
      <c r="M55" s="187"/>
      <c r="N55" s="187"/>
      <c r="O55" s="187"/>
      <c r="P55" s="187"/>
      <c r="Q55" s="187"/>
      <c r="R55" s="192"/>
      <c r="S55" s="194"/>
      <c r="T55" s="203"/>
      <c r="U55" s="187"/>
      <c r="V55" s="187"/>
      <c r="W55" s="187"/>
      <c r="X55" s="187"/>
      <c r="Y55" s="192"/>
      <c r="Z55" s="196"/>
      <c r="AA55" s="187"/>
      <c r="AB55" s="187"/>
      <c r="AC55" s="187"/>
      <c r="AD55" s="189"/>
      <c r="AE55" s="189"/>
      <c r="AF55" s="192"/>
      <c r="AG55" s="253"/>
      <c r="AH55" s="249">
        <f>SUM(C55:AG56)</f>
        <v>0</v>
      </c>
      <c r="AI55" s="277" t="s">
        <v>142</v>
      </c>
      <c r="AJ55" s="278"/>
      <c r="AK55" s="281"/>
      <c r="AL55" s="282"/>
      <c r="AM55" s="229"/>
    </row>
    <row r="56" spans="1:39" ht="8.4" customHeight="1" thickBot="1" x14ac:dyDescent="0.3">
      <c r="A56" s="233"/>
      <c r="B56" s="234"/>
      <c r="C56" s="195"/>
      <c r="D56" s="193"/>
      <c r="E56" s="195"/>
      <c r="F56" s="204"/>
      <c r="G56" s="191"/>
      <c r="H56" s="191"/>
      <c r="I56" s="191"/>
      <c r="J56" s="191"/>
      <c r="K56" s="193"/>
      <c r="L56" s="197"/>
      <c r="M56" s="191"/>
      <c r="N56" s="191"/>
      <c r="O56" s="191"/>
      <c r="P56" s="191"/>
      <c r="Q56" s="191"/>
      <c r="R56" s="193"/>
      <c r="S56" s="195"/>
      <c r="T56" s="204"/>
      <c r="U56" s="191"/>
      <c r="V56" s="191"/>
      <c r="W56" s="191"/>
      <c r="X56" s="191"/>
      <c r="Y56" s="193"/>
      <c r="Z56" s="197"/>
      <c r="AA56" s="191"/>
      <c r="AB56" s="191"/>
      <c r="AC56" s="191"/>
      <c r="AD56" s="190"/>
      <c r="AE56" s="190"/>
      <c r="AF56" s="193"/>
      <c r="AG56" s="262"/>
      <c r="AH56" s="250"/>
      <c r="AI56" s="279"/>
      <c r="AJ56" s="280"/>
      <c r="AK56" s="283"/>
      <c r="AL56" s="284"/>
      <c r="AM56" s="229"/>
    </row>
    <row r="57" spans="1:39" ht="17.100000000000001" customHeight="1" thickBot="1" x14ac:dyDescent="0.3">
      <c r="A57" s="39">
        <v>4</v>
      </c>
      <c r="B57" s="170" t="s">
        <v>123</v>
      </c>
      <c r="C57" s="173">
        <f>SUM(C51:D51,C53:D56)</f>
        <v>0</v>
      </c>
      <c r="D57" s="175"/>
      <c r="E57" s="173">
        <f>SUM(E51:K51,E53:K56)</f>
        <v>0</v>
      </c>
      <c r="F57" s="174"/>
      <c r="G57" s="174"/>
      <c r="H57" s="174"/>
      <c r="I57" s="174"/>
      <c r="J57" s="174"/>
      <c r="K57" s="175"/>
      <c r="L57" s="173">
        <f>SUM(L51:R51,L53:R56)</f>
        <v>0</v>
      </c>
      <c r="M57" s="174"/>
      <c r="N57" s="174"/>
      <c r="O57" s="174"/>
      <c r="P57" s="174"/>
      <c r="Q57" s="174"/>
      <c r="R57" s="175"/>
      <c r="S57" s="173">
        <f>SUM(S51:Y51,S53:Y56)</f>
        <v>0</v>
      </c>
      <c r="T57" s="174"/>
      <c r="U57" s="174"/>
      <c r="V57" s="174"/>
      <c r="W57" s="174"/>
      <c r="X57" s="174"/>
      <c r="Y57" s="175"/>
      <c r="Z57" s="173">
        <f>SUM(Z51:AF51,Z53:AF56)</f>
        <v>0</v>
      </c>
      <c r="AA57" s="174"/>
      <c r="AB57" s="174"/>
      <c r="AC57" s="174"/>
      <c r="AD57" s="174"/>
      <c r="AE57" s="174"/>
      <c r="AF57" s="175"/>
      <c r="AG57" s="47">
        <f>SUM(AG51,AG53:AG56)</f>
        <v>0</v>
      </c>
      <c r="AH57" s="205"/>
      <c r="AI57" s="94" t="s">
        <v>163</v>
      </c>
      <c r="AJ57" s="219" t="s">
        <v>161</v>
      </c>
      <c r="AK57" s="219"/>
      <c r="AL57" s="95" t="s">
        <v>164</v>
      </c>
      <c r="AM57" s="1"/>
    </row>
    <row r="58" spans="1:39" ht="8.4" customHeight="1" x14ac:dyDescent="0.25">
      <c r="A58" s="232">
        <v>5</v>
      </c>
      <c r="B58" s="227" t="s">
        <v>124</v>
      </c>
      <c r="C58" s="176"/>
      <c r="D58" s="178"/>
      <c r="E58" s="176"/>
      <c r="F58" s="177"/>
      <c r="G58" s="177"/>
      <c r="H58" s="177"/>
      <c r="I58" s="177"/>
      <c r="J58" s="177"/>
      <c r="K58" s="178"/>
      <c r="L58" s="176"/>
      <c r="M58" s="177"/>
      <c r="N58" s="177"/>
      <c r="O58" s="177"/>
      <c r="P58" s="177"/>
      <c r="Q58" s="177"/>
      <c r="R58" s="178"/>
      <c r="S58" s="176"/>
      <c r="T58" s="177"/>
      <c r="U58" s="177"/>
      <c r="V58" s="177"/>
      <c r="W58" s="177"/>
      <c r="X58" s="177"/>
      <c r="Y58" s="178"/>
      <c r="Z58" s="176"/>
      <c r="AA58" s="177"/>
      <c r="AB58" s="177"/>
      <c r="AC58" s="177"/>
      <c r="AD58" s="177"/>
      <c r="AE58" s="177"/>
      <c r="AF58" s="178"/>
      <c r="AG58" s="198"/>
      <c r="AH58" s="206"/>
      <c r="AI58" s="208">
        <f>SUM(AK51:AL54)-AK55</f>
        <v>0</v>
      </c>
      <c r="AJ58" s="210">
        <v>168</v>
      </c>
      <c r="AK58" s="211"/>
      <c r="AL58" s="306">
        <f>SUM(AI58-AJ58)</f>
        <v>-168</v>
      </c>
      <c r="AM58" s="229"/>
    </row>
    <row r="59" spans="1:39" ht="8.4" customHeight="1" thickBot="1" x14ac:dyDescent="0.3">
      <c r="A59" s="233"/>
      <c r="B59" s="228"/>
      <c r="C59" s="179"/>
      <c r="D59" s="181"/>
      <c r="E59" s="179"/>
      <c r="F59" s="180"/>
      <c r="G59" s="180"/>
      <c r="H59" s="180"/>
      <c r="I59" s="180"/>
      <c r="J59" s="180"/>
      <c r="K59" s="181"/>
      <c r="L59" s="179"/>
      <c r="M59" s="180"/>
      <c r="N59" s="180"/>
      <c r="O59" s="180"/>
      <c r="P59" s="180"/>
      <c r="Q59" s="180"/>
      <c r="R59" s="181"/>
      <c r="S59" s="179"/>
      <c r="T59" s="180"/>
      <c r="U59" s="180"/>
      <c r="V59" s="180"/>
      <c r="W59" s="180"/>
      <c r="X59" s="180"/>
      <c r="Y59" s="181"/>
      <c r="Z59" s="179"/>
      <c r="AA59" s="180"/>
      <c r="AB59" s="180"/>
      <c r="AC59" s="180"/>
      <c r="AD59" s="180"/>
      <c r="AE59" s="180"/>
      <c r="AF59" s="181"/>
      <c r="AG59" s="199"/>
      <c r="AH59" s="207"/>
      <c r="AI59" s="209"/>
      <c r="AJ59" s="212"/>
      <c r="AK59" s="213"/>
      <c r="AL59" s="307"/>
      <c r="AM59" s="229"/>
    </row>
    <row r="60" spans="1:39" ht="12.75" customHeight="1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4"/>
    </row>
    <row r="61" spans="1:39" ht="8.4" customHeight="1" x14ac:dyDescent="0.25">
      <c r="A61" s="11"/>
      <c r="B61" s="257" t="s">
        <v>129</v>
      </c>
      <c r="C61" s="182" t="s">
        <v>87</v>
      </c>
      <c r="D61" s="183"/>
      <c r="E61" s="183"/>
      <c r="F61" s="183"/>
      <c r="G61" s="183"/>
      <c r="H61" s="184"/>
      <c r="I61" s="182" t="s">
        <v>88</v>
      </c>
      <c r="J61" s="183"/>
      <c r="K61" s="183"/>
      <c r="L61" s="183"/>
      <c r="M61" s="183"/>
      <c r="N61" s="183"/>
      <c r="O61" s="184"/>
      <c r="P61" s="182" t="s">
        <v>89</v>
      </c>
      <c r="Q61" s="183"/>
      <c r="R61" s="183"/>
      <c r="S61" s="183"/>
      <c r="T61" s="183"/>
      <c r="U61" s="183"/>
      <c r="V61" s="184"/>
      <c r="W61" s="182" t="s">
        <v>90</v>
      </c>
      <c r="X61" s="183"/>
      <c r="Y61" s="183"/>
      <c r="Z61" s="183"/>
      <c r="AA61" s="183"/>
      <c r="AB61" s="183"/>
      <c r="AC61" s="184"/>
      <c r="AD61" s="182" t="s">
        <v>91</v>
      </c>
      <c r="AE61" s="183"/>
      <c r="AF61" s="184"/>
      <c r="AG61" s="133"/>
      <c r="AH61" s="263" t="s">
        <v>5</v>
      </c>
      <c r="AI61" s="208" t="s">
        <v>27</v>
      </c>
      <c r="AJ61" s="208"/>
      <c r="AK61" s="208" t="s">
        <v>28</v>
      </c>
      <c r="AL61" s="208"/>
      <c r="AM61" s="252"/>
    </row>
    <row r="62" spans="1:39" ht="8.4" customHeight="1" thickBot="1" x14ac:dyDescent="0.3">
      <c r="A62" s="11"/>
      <c r="B62" s="258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5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49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5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49">
        <v>29</v>
      </c>
      <c r="AF62" s="45">
        <v>30</v>
      </c>
      <c r="AG62" s="134"/>
      <c r="AH62" s="264"/>
      <c r="AI62" s="218">
        <v>22</v>
      </c>
      <c r="AJ62" s="218"/>
      <c r="AK62" s="218">
        <v>176</v>
      </c>
      <c r="AL62" s="218"/>
      <c r="AM62" s="252"/>
    </row>
    <row r="63" spans="1:39" ht="17.100000000000001" customHeight="1" x14ac:dyDescent="0.25">
      <c r="A63" s="39">
        <v>1</v>
      </c>
      <c r="B63" s="168" t="s">
        <v>119</v>
      </c>
      <c r="C63" s="106"/>
      <c r="D63" s="117"/>
      <c r="E63" s="117"/>
      <c r="F63" s="107"/>
      <c r="G63" s="108"/>
      <c r="H63" s="109"/>
      <c r="I63" s="106"/>
      <c r="J63" s="117"/>
      <c r="K63" s="117"/>
      <c r="L63" s="117"/>
      <c r="M63" s="107"/>
      <c r="N63" s="108"/>
      <c r="O63" s="109"/>
      <c r="P63" s="129"/>
      <c r="Q63" s="107"/>
      <c r="R63" s="117"/>
      <c r="S63" s="117"/>
      <c r="T63" s="107"/>
      <c r="U63" s="108"/>
      <c r="V63" s="109"/>
      <c r="W63" s="106"/>
      <c r="X63" s="117"/>
      <c r="Y63" s="117"/>
      <c r="Z63" s="117"/>
      <c r="AA63" s="107"/>
      <c r="AB63" s="108"/>
      <c r="AC63" s="109"/>
      <c r="AD63" s="129"/>
      <c r="AE63" s="107"/>
      <c r="AF63" s="124"/>
      <c r="AG63" s="157"/>
      <c r="AH63" s="23">
        <f>SUM(C63:AF63)</f>
        <v>0</v>
      </c>
      <c r="AI63" s="319" t="s">
        <v>139</v>
      </c>
      <c r="AJ63" s="320"/>
      <c r="AK63" s="321"/>
      <c r="AL63" s="322"/>
      <c r="AM63" s="105" t="str">
        <f>IF(SUM(AK63:AL64)=AL58*-1,"","ATTENZIONE,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64" spans="1:39" ht="9" customHeight="1" x14ac:dyDescent="0.25">
      <c r="A64" s="75"/>
      <c r="B64" s="97" t="s">
        <v>120</v>
      </c>
      <c r="C64" s="111"/>
      <c r="D64" s="126"/>
      <c r="E64" s="126"/>
      <c r="F64" s="112"/>
      <c r="G64" s="113"/>
      <c r="H64" s="114"/>
      <c r="I64" s="111"/>
      <c r="J64" s="126"/>
      <c r="K64" s="126"/>
      <c r="L64" s="126"/>
      <c r="M64" s="112"/>
      <c r="N64" s="113"/>
      <c r="O64" s="114"/>
      <c r="P64" s="130"/>
      <c r="Q64" s="112"/>
      <c r="R64" s="126"/>
      <c r="S64" s="126"/>
      <c r="T64" s="112"/>
      <c r="U64" s="113"/>
      <c r="V64" s="114"/>
      <c r="W64" s="111"/>
      <c r="X64" s="126"/>
      <c r="Y64" s="126"/>
      <c r="Z64" s="126"/>
      <c r="AA64" s="112"/>
      <c r="AB64" s="113"/>
      <c r="AC64" s="114"/>
      <c r="AD64" s="130"/>
      <c r="AE64" s="112"/>
      <c r="AF64" s="127"/>
      <c r="AG64" s="169"/>
      <c r="AH64" s="65"/>
      <c r="AI64" s="315" t="s">
        <v>140</v>
      </c>
      <c r="AJ64" s="316"/>
      <c r="AK64" s="317"/>
      <c r="AL64" s="318"/>
      <c r="AM64" s="1"/>
    </row>
    <row r="65" spans="1:39" ht="8.4" customHeight="1" x14ac:dyDescent="0.25">
      <c r="A65" s="232">
        <v>2</v>
      </c>
      <c r="B65" s="266" t="s">
        <v>121</v>
      </c>
      <c r="C65" s="194"/>
      <c r="D65" s="187"/>
      <c r="E65" s="187"/>
      <c r="F65" s="187"/>
      <c r="G65" s="187"/>
      <c r="H65" s="192"/>
      <c r="I65" s="194"/>
      <c r="J65" s="203"/>
      <c r="K65" s="187"/>
      <c r="L65" s="187"/>
      <c r="M65" s="187"/>
      <c r="N65" s="187"/>
      <c r="O65" s="192"/>
      <c r="P65" s="196"/>
      <c r="Q65" s="187"/>
      <c r="R65" s="187"/>
      <c r="S65" s="187"/>
      <c r="T65" s="187"/>
      <c r="U65" s="187"/>
      <c r="V65" s="192"/>
      <c r="W65" s="194"/>
      <c r="X65" s="203"/>
      <c r="Y65" s="187"/>
      <c r="Z65" s="187"/>
      <c r="AA65" s="187"/>
      <c r="AB65" s="187"/>
      <c r="AC65" s="192"/>
      <c r="AD65" s="196"/>
      <c r="AE65" s="187"/>
      <c r="AF65" s="192"/>
      <c r="AG65" s="169"/>
      <c r="AH65" s="249">
        <f>SUM(C65:AF66)</f>
        <v>0</v>
      </c>
      <c r="AI65" s="273" t="s">
        <v>165</v>
      </c>
      <c r="AJ65" s="274"/>
      <c r="AK65" s="285">
        <f>SUM(AH63,AH65,AH67)</f>
        <v>0</v>
      </c>
      <c r="AL65" s="286"/>
      <c r="AM65" s="229"/>
    </row>
    <row r="66" spans="1:39" ht="8.4" customHeight="1" x14ac:dyDescent="0.25">
      <c r="A66" s="233"/>
      <c r="B66" s="227"/>
      <c r="C66" s="195"/>
      <c r="D66" s="191"/>
      <c r="E66" s="191"/>
      <c r="F66" s="191"/>
      <c r="G66" s="191"/>
      <c r="H66" s="193"/>
      <c r="I66" s="195"/>
      <c r="J66" s="204"/>
      <c r="K66" s="191"/>
      <c r="L66" s="191"/>
      <c r="M66" s="191"/>
      <c r="N66" s="191"/>
      <c r="O66" s="193"/>
      <c r="P66" s="197"/>
      <c r="Q66" s="191"/>
      <c r="R66" s="191"/>
      <c r="S66" s="191"/>
      <c r="T66" s="191"/>
      <c r="U66" s="191"/>
      <c r="V66" s="193"/>
      <c r="W66" s="195"/>
      <c r="X66" s="204"/>
      <c r="Y66" s="191"/>
      <c r="Z66" s="191"/>
      <c r="AA66" s="191"/>
      <c r="AB66" s="191"/>
      <c r="AC66" s="193"/>
      <c r="AD66" s="197"/>
      <c r="AE66" s="191"/>
      <c r="AF66" s="193"/>
      <c r="AG66" s="169"/>
      <c r="AH66" s="250"/>
      <c r="AI66" s="275"/>
      <c r="AJ66" s="276"/>
      <c r="AK66" s="287"/>
      <c r="AL66" s="288"/>
      <c r="AM66" s="229"/>
    </row>
    <row r="67" spans="1:39" ht="8.4" customHeight="1" x14ac:dyDescent="0.25">
      <c r="A67" s="232">
        <v>3</v>
      </c>
      <c r="B67" s="227" t="s">
        <v>122</v>
      </c>
      <c r="C67" s="194"/>
      <c r="D67" s="187"/>
      <c r="E67" s="187"/>
      <c r="F67" s="187"/>
      <c r="G67" s="187"/>
      <c r="H67" s="192"/>
      <c r="I67" s="194"/>
      <c r="J67" s="203"/>
      <c r="K67" s="187"/>
      <c r="L67" s="187"/>
      <c r="M67" s="187"/>
      <c r="N67" s="187"/>
      <c r="O67" s="192"/>
      <c r="P67" s="196"/>
      <c r="Q67" s="187"/>
      <c r="R67" s="187"/>
      <c r="S67" s="187"/>
      <c r="T67" s="187"/>
      <c r="U67" s="187"/>
      <c r="V67" s="192"/>
      <c r="W67" s="194"/>
      <c r="X67" s="203"/>
      <c r="Y67" s="187"/>
      <c r="Z67" s="187"/>
      <c r="AA67" s="187"/>
      <c r="AB67" s="187"/>
      <c r="AC67" s="192"/>
      <c r="AD67" s="176"/>
      <c r="AE67" s="189"/>
      <c r="AF67" s="192"/>
      <c r="AG67" s="169"/>
      <c r="AH67" s="249">
        <f>SUM(C67:AF68)</f>
        <v>0</v>
      </c>
      <c r="AI67" s="277" t="s">
        <v>142</v>
      </c>
      <c r="AJ67" s="278"/>
      <c r="AK67" s="281"/>
      <c r="AL67" s="282"/>
      <c r="AM67" s="229"/>
    </row>
    <row r="68" spans="1:39" ht="8.4" customHeight="1" thickBot="1" x14ac:dyDescent="0.3">
      <c r="A68" s="233"/>
      <c r="B68" s="234"/>
      <c r="C68" s="195"/>
      <c r="D68" s="191"/>
      <c r="E68" s="191"/>
      <c r="F68" s="191"/>
      <c r="G68" s="191"/>
      <c r="H68" s="193"/>
      <c r="I68" s="195"/>
      <c r="J68" s="204"/>
      <c r="K68" s="191"/>
      <c r="L68" s="191"/>
      <c r="M68" s="191"/>
      <c r="N68" s="191"/>
      <c r="O68" s="193"/>
      <c r="P68" s="197"/>
      <c r="Q68" s="191"/>
      <c r="R68" s="191"/>
      <c r="S68" s="191"/>
      <c r="T68" s="191"/>
      <c r="U68" s="191"/>
      <c r="V68" s="193"/>
      <c r="W68" s="195"/>
      <c r="X68" s="204"/>
      <c r="Y68" s="191"/>
      <c r="Z68" s="191"/>
      <c r="AA68" s="191"/>
      <c r="AB68" s="191"/>
      <c r="AC68" s="193"/>
      <c r="AD68" s="265"/>
      <c r="AE68" s="190"/>
      <c r="AF68" s="193"/>
      <c r="AG68" s="169"/>
      <c r="AH68" s="250"/>
      <c r="AI68" s="279"/>
      <c r="AJ68" s="280"/>
      <c r="AK68" s="283"/>
      <c r="AL68" s="284"/>
      <c r="AM68" s="229"/>
    </row>
    <row r="69" spans="1:39" ht="17.100000000000001" customHeight="1" thickBot="1" x14ac:dyDescent="0.3">
      <c r="A69" s="39">
        <v>4</v>
      </c>
      <c r="B69" s="170" t="s">
        <v>123</v>
      </c>
      <c r="C69" s="173">
        <f>SUM(C63:H63,C65:H68)</f>
        <v>0</v>
      </c>
      <c r="D69" s="174"/>
      <c r="E69" s="174"/>
      <c r="F69" s="174"/>
      <c r="G69" s="174"/>
      <c r="H69" s="175"/>
      <c r="I69" s="173">
        <f>SUM(I63:O63,I65:O68)</f>
        <v>0</v>
      </c>
      <c r="J69" s="174"/>
      <c r="K69" s="174"/>
      <c r="L69" s="174"/>
      <c r="M69" s="174"/>
      <c r="N69" s="174"/>
      <c r="O69" s="175"/>
      <c r="P69" s="173">
        <f>SUM(P63:V63,P65:V68)</f>
        <v>0</v>
      </c>
      <c r="Q69" s="174"/>
      <c r="R69" s="174"/>
      <c r="S69" s="174"/>
      <c r="T69" s="174"/>
      <c r="U69" s="174"/>
      <c r="V69" s="175"/>
      <c r="W69" s="173">
        <f>SUM(W63:AC63,W65:AC68)</f>
        <v>0</v>
      </c>
      <c r="X69" s="174"/>
      <c r="Y69" s="174"/>
      <c r="Z69" s="174"/>
      <c r="AA69" s="174"/>
      <c r="AB69" s="174"/>
      <c r="AC69" s="175"/>
      <c r="AD69" s="173">
        <f>SUM(AD63:AF63,AD65:AF68)</f>
        <v>0</v>
      </c>
      <c r="AE69" s="174"/>
      <c r="AF69" s="175"/>
      <c r="AG69" s="169"/>
      <c r="AH69" s="205"/>
      <c r="AI69" s="94" t="s">
        <v>166</v>
      </c>
      <c r="AJ69" s="219" t="s">
        <v>167</v>
      </c>
      <c r="AK69" s="219"/>
      <c r="AL69" s="95" t="s">
        <v>168</v>
      </c>
      <c r="AM69" s="1"/>
    </row>
    <row r="70" spans="1:39" ht="8.4" customHeight="1" x14ac:dyDescent="0.25">
      <c r="A70" s="232">
        <v>5</v>
      </c>
      <c r="B70" s="227" t="s">
        <v>124</v>
      </c>
      <c r="C70" s="176"/>
      <c r="D70" s="177"/>
      <c r="E70" s="177"/>
      <c r="F70" s="177"/>
      <c r="G70" s="177"/>
      <c r="H70" s="178"/>
      <c r="I70" s="176"/>
      <c r="J70" s="177"/>
      <c r="K70" s="177"/>
      <c r="L70" s="177"/>
      <c r="M70" s="177"/>
      <c r="N70" s="177"/>
      <c r="O70" s="178"/>
      <c r="P70" s="176"/>
      <c r="Q70" s="177"/>
      <c r="R70" s="177"/>
      <c r="S70" s="177"/>
      <c r="T70" s="177"/>
      <c r="U70" s="177"/>
      <c r="V70" s="178"/>
      <c r="W70" s="176"/>
      <c r="X70" s="177"/>
      <c r="Y70" s="177"/>
      <c r="Z70" s="177"/>
      <c r="AA70" s="177"/>
      <c r="AB70" s="177"/>
      <c r="AC70" s="178"/>
      <c r="AD70" s="176"/>
      <c r="AE70" s="177"/>
      <c r="AF70" s="178"/>
      <c r="AG70" s="169"/>
      <c r="AH70" s="206"/>
      <c r="AI70" s="208">
        <f>SUM(AK63:AL66)-AK67</f>
        <v>0</v>
      </c>
      <c r="AJ70" s="210">
        <v>176</v>
      </c>
      <c r="AK70" s="211"/>
      <c r="AL70" s="306">
        <f>SUM(AI70-AJ70)</f>
        <v>-176</v>
      </c>
      <c r="AM70" s="229"/>
    </row>
    <row r="71" spans="1:39" ht="8.4" customHeight="1" thickBot="1" x14ac:dyDescent="0.3">
      <c r="A71" s="233"/>
      <c r="B71" s="228"/>
      <c r="C71" s="179"/>
      <c r="D71" s="180"/>
      <c r="E71" s="180"/>
      <c r="F71" s="180"/>
      <c r="G71" s="180"/>
      <c r="H71" s="181"/>
      <c r="I71" s="179"/>
      <c r="J71" s="180"/>
      <c r="K71" s="180"/>
      <c r="L71" s="180"/>
      <c r="M71" s="180"/>
      <c r="N71" s="180"/>
      <c r="O71" s="181"/>
      <c r="P71" s="179"/>
      <c r="Q71" s="180"/>
      <c r="R71" s="180"/>
      <c r="S71" s="180"/>
      <c r="T71" s="180"/>
      <c r="U71" s="180"/>
      <c r="V71" s="181"/>
      <c r="W71" s="179"/>
      <c r="X71" s="180"/>
      <c r="Y71" s="180"/>
      <c r="Z71" s="180"/>
      <c r="AA71" s="180"/>
      <c r="AB71" s="180"/>
      <c r="AC71" s="181"/>
      <c r="AD71" s="179"/>
      <c r="AE71" s="180"/>
      <c r="AF71" s="181"/>
      <c r="AG71" s="158"/>
      <c r="AH71" s="207"/>
      <c r="AI71" s="209"/>
      <c r="AJ71" s="212"/>
      <c r="AK71" s="213"/>
      <c r="AL71" s="307"/>
      <c r="AM71" s="229"/>
    </row>
    <row r="72" spans="1:39" ht="12.75" customHeight="1" thickBot="1" x14ac:dyDescent="0.3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4"/>
    </row>
    <row r="73" spans="1:39" ht="8.4" customHeight="1" x14ac:dyDescent="0.25">
      <c r="A73" s="11"/>
      <c r="B73" s="257" t="s">
        <v>130</v>
      </c>
      <c r="C73" s="182" t="s">
        <v>91</v>
      </c>
      <c r="D73" s="183"/>
      <c r="E73" s="183"/>
      <c r="F73" s="184"/>
      <c r="G73" s="182" t="s">
        <v>92</v>
      </c>
      <c r="H73" s="183"/>
      <c r="I73" s="183"/>
      <c r="J73" s="183"/>
      <c r="K73" s="183"/>
      <c r="L73" s="183"/>
      <c r="M73" s="184"/>
      <c r="N73" s="182" t="s">
        <v>93</v>
      </c>
      <c r="O73" s="183"/>
      <c r="P73" s="183"/>
      <c r="Q73" s="183"/>
      <c r="R73" s="183"/>
      <c r="S73" s="183"/>
      <c r="T73" s="184"/>
      <c r="U73" s="182" t="s">
        <v>94</v>
      </c>
      <c r="V73" s="183"/>
      <c r="W73" s="183"/>
      <c r="X73" s="183"/>
      <c r="Y73" s="183"/>
      <c r="Z73" s="183"/>
      <c r="AA73" s="184"/>
      <c r="AB73" s="182" t="s">
        <v>95</v>
      </c>
      <c r="AC73" s="183"/>
      <c r="AD73" s="183"/>
      <c r="AE73" s="183"/>
      <c r="AF73" s="183"/>
      <c r="AG73" s="184"/>
      <c r="AH73" s="255" t="s">
        <v>5</v>
      </c>
      <c r="AI73" s="208" t="s">
        <v>169</v>
      </c>
      <c r="AJ73" s="208"/>
      <c r="AK73" s="208" t="s">
        <v>170</v>
      </c>
      <c r="AL73" s="208"/>
      <c r="AM73" s="252"/>
    </row>
    <row r="74" spans="1:39" ht="8.4" customHeight="1" thickBot="1" x14ac:dyDescent="0.3">
      <c r="A74" s="11"/>
      <c r="B74" s="258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49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5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49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5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56"/>
      <c r="AI74" s="218">
        <v>22</v>
      </c>
      <c r="AJ74" s="218"/>
      <c r="AK74" s="218">
        <v>176</v>
      </c>
      <c r="AL74" s="218"/>
      <c r="AM74" s="252"/>
    </row>
    <row r="75" spans="1:39" ht="17.100000000000001" customHeight="1" x14ac:dyDescent="0.25">
      <c r="A75" s="39">
        <v>1</v>
      </c>
      <c r="B75" s="168" t="s">
        <v>119</v>
      </c>
      <c r="C75" s="106"/>
      <c r="D75" s="117"/>
      <c r="E75" s="108"/>
      <c r="F75" s="109"/>
      <c r="G75" s="129"/>
      <c r="H75" s="107"/>
      <c r="I75" s="117"/>
      <c r="J75" s="117"/>
      <c r="K75" s="107"/>
      <c r="L75" s="108"/>
      <c r="M75" s="109"/>
      <c r="N75" s="106"/>
      <c r="O75" s="117"/>
      <c r="P75" s="117"/>
      <c r="Q75" s="117"/>
      <c r="R75" s="107"/>
      <c r="S75" s="108"/>
      <c r="T75" s="109"/>
      <c r="U75" s="129"/>
      <c r="V75" s="107"/>
      <c r="W75" s="117"/>
      <c r="X75" s="117"/>
      <c r="Y75" s="107"/>
      <c r="Z75" s="108"/>
      <c r="AA75" s="109"/>
      <c r="AB75" s="106"/>
      <c r="AC75" s="117"/>
      <c r="AD75" s="117"/>
      <c r="AE75" s="117"/>
      <c r="AF75" s="117"/>
      <c r="AG75" s="108"/>
      <c r="AH75" s="23">
        <f>SUM(C75:AG75)</f>
        <v>0</v>
      </c>
      <c r="AI75" s="319" t="s">
        <v>139</v>
      </c>
      <c r="AJ75" s="320"/>
      <c r="AK75" s="321"/>
      <c r="AL75" s="322"/>
      <c r="AM75" s="105" t="str">
        <f>IF(SUM(AK75:AL76)=AL70*-1,"","ATTENZIONE,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76" spans="1:39" ht="9" customHeight="1" x14ac:dyDescent="0.25">
      <c r="A76" s="75"/>
      <c r="B76" s="97" t="s">
        <v>120</v>
      </c>
      <c r="C76" s="122"/>
      <c r="D76" s="119"/>
      <c r="E76" s="121"/>
      <c r="F76" s="118"/>
      <c r="G76" s="165"/>
      <c r="H76" s="120"/>
      <c r="I76" s="119"/>
      <c r="J76" s="119"/>
      <c r="K76" s="120"/>
      <c r="L76" s="121"/>
      <c r="M76" s="118"/>
      <c r="N76" s="122"/>
      <c r="O76" s="119"/>
      <c r="P76" s="119"/>
      <c r="Q76" s="119"/>
      <c r="R76" s="120"/>
      <c r="S76" s="121"/>
      <c r="T76" s="118"/>
      <c r="U76" s="165"/>
      <c r="V76" s="120"/>
      <c r="W76" s="119"/>
      <c r="X76" s="119"/>
      <c r="Y76" s="120"/>
      <c r="Z76" s="121"/>
      <c r="AA76" s="118"/>
      <c r="AB76" s="122"/>
      <c r="AC76" s="119"/>
      <c r="AD76" s="119"/>
      <c r="AE76" s="119"/>
      <c r="AF76" s="119"/>
      <c r="AG76" s="121"/>
      <c r="AH76" s="65"/>
      <c r="AI76" s="315" t="s">
        <v>140</v>
      </c>
      <c r="AJ76" s="316"/>
      <c r="AK76" s="317"/>
      <c r="AL76" s="318"/>
      <c r="AM76" s="1"/>
    </row>
    <row r="77" spans="1:39" ht="8.4" customHeight="1" x14ac:dyDescent="0.25">
      <c r="A77" s="232">
        <v>2</v>
      </c>
      <c r="B77" s="266" t="s">
        <v>121</v>
      </c>
      <c r="C77" s="194"/>
      <c r="D77" s="187"/>
      <c r="E77" s="187"/>
      <c r="F77" s="192"/>
      <c r="G77" s="196"/>
      <c r="H77" s="187"/>
      <c r="I77" s="187"/>
      <c r="J77" s="187"/>
      <c r="K77" s="187"/>
      <c r="L77" s="187"/>
      <c r="M77" s="192"/>
      <c r="N77" s="194"/>
      <c r="O77" s="203"/>
      <c r="P77" s="187"/>
      <c r="Q77" s="187"/>
      <c r="R77" s="187"/>
      <c r="S77" s="187"/>
      <c r="T77" s="192"/>
      <c r="U77" s="196"/>
      <c r="V77" s="187"/>
      <c r="W77" s="187"/>
      <c r="X77" s="187"/>
      <c r="Y77" s="187"/>
      <c r="Z77" s="187"/>
      <c r="AA77" s="192"/>
      <c r="AB77" s="194"/>
      <c r="AC77" s="203"/>
      <c r="AD77" s="187"/>
      <c r="AE77" s="189"/>
      <c r="AF77" s="187"/>
      <c r="AG77" s="192"/>
      <c r="AH77" s="235">
        <f>SUM(C77:AG78)</f>
        <v>0</v>
      </c>
      <c r="AI77" s="273" t="s">
        <v>171</v>
      </c>
      <c r="AJ77" s="274"/>
      <c r="AK77" s="285">
        <f>SUM(AH75,AH77,AH79)</f>
        <v>0</v>
      </c>
      <c r="AL77" s="286"/>
      <c r="AM77" s="229"/>
    </row>
    <row r="78" spans="1:39" ht="8.4" customHeight="1" x14ac:dyDescent="0.25">
      <c r="A78" s="233"/>
      <c r="B78" s="227"/>
      <c r="C78" s="195"/>
      <c r="D78" s="191"/>
      <c r="E78" s="191"/>
      <c r="F78" s="193"/>
      <c r="G78" s="197"/>
      <c r="H78" s="191"/>
      <c r="I78" s="191"/>
      <c r="J78" s="191"/>
      <c r="K78" s="191"/>
      <c r="L78" s="191"/>
      <c r="M78" s="193"/>
      <c r="N78" s="195"/>
      <c r="O78" s="204"/>
      <c r="P78" s="191"/>
      <c r="Q78" s="191"/>
      <c r="R78" s="191"/>
      <c r="S78" s="191"/>
      <c r="T78" s="193"/>
      <c r="U78" s="197"/>
      <c r="V78" s="191"/>
      <c r="W78" s="191"/>
      <c r="X78" s="191"/>
      <c r="Y78" s="191"/>
      <c r="Z78" s="191"/>
      <c r="AA78" s="193"/>
      <c r="AB78" s="195"/>
      <c r="AC78" s="204"/>
      <c r="AD78" s="191"/>
      <c r="AE78" s="190"/>
      <c r="AF78" s="191"/>
      <c r="AG78" s="193"/>
      <c r="AH78" s="240"/>
      <c r="AI78" s="275"/>
      <c r="AJ78" s="276"/>
      <c r="AK78" s="287"/>
      <c r="AL78" s="288"/>
      <c r="AM78" s="229"/>
    </row>
    <row r="79" spans="1:39" ht="8.4" customHeight="1" x14ac:dyDescent="0.25">
      <c r="A79" s="232">
        <v>3</v>
      </c>
      <c r="B79" s="227" t="s">
        <v>122</v>
      </c>
      <c r="C79" s="194"/>
      <c r="D79" s="187"/>
      <c r="E79" s="187"/>
      <c r="F79" s="192"/>
      <c r="G79" s="196"/>
      <c r="H79" s="187"/>
      <c r="I79" s="187"/>
      <c r="J79" s="187"/>
      <c r="K79" s="187"/>
      <c r="L79" s="187"/>
      <c r="M79" s="192"/>
      <c r="N79" s="194"/>
      <c r="O79" s="203"/>
      <c r="P79" s="187"/>
      <c r="Q79" s="187"/>
      <c r="R79" s="187"/>
      <c r="S79" s="187"/>
      <c r="T79" s="192"/>
      <c r="U79" s="196"/>
      <c r="V79" s="187"/>
      <c r="W79" s="187"/>
      <c r="X79" s="187"/>
      <c r="Y79" s="187"/>
      <c r="Z79" s="187"/>
      <c r="AA79" s="192"/>
      <c r="AB79" s="194"/>
      <c r="AC79" s="203"/>
      <c r="AD79" s="189"/>
      <c r="AE79" s="189"/>
      <c r="AF79" s="187"/>
      <c r="AG79" s="192"/>
      <c r="AH79" s="235">
        <f>SUM(C79:AG80)</f>
        <v>0</v>
      </c>
      <c r="AI79" s="277" t="s">
        <v>142</v>
      </c>
      <c r="AJ79" s="278"/>
      <c r="AK79" s="281"/>
      <c r="AL79" s="282"/>
      <c r="AM79" s="229"/>
    </row>
    <row r="80" spans="1:39" ht="8.4" customHeight="1" thickBot="1" x14ac:dyDescent="0.3">
      <c r="A80" s="233"/>
      <c r="B80" s="234"/>
      <c r="C80" s="195"/>
      <c r="D80" s="191"/>
      <c r="E80" s="191"/>
      <c r="F80" s="193"/>
      <c r="G80" s="197"/>
      <c r="H80" s="191"/>
      <c r="I80" s="191"/>
      <c r="J80" s="191"/>
      <c r="K80" s="191"/>
      <c r="L80" s="191"/>
      <c r="M80" s="193"/>
      <c r="N80" s="195"/>
      <c r="O80" s="204"/>
      <c r="P80" s="191"/>
      <c r="Q80" s="191"/>
      <c r="R80" s="191"/>
      <c r="S80" s="191"/>
      <c r="T80" s="193"/>
      <c r="U80" s="197"/>
      <c r="V80" s="191"/>
      <c r="W80" s="191"/>
      <c r="X80" s="191"/>
      <c r="Y80" s="191"/>
      <c r="Z80" s="191"/>
      <c r="AA80" s="193"/>
      <c r="AB80" s="195"/>
      <c r="AC80" s="204"/>
      <c r="AD80" s="190"/>
      <c r="AE80" s="190"/>
      <c r="AF80" s="191"/>
      <c r="AG80" s="193"/>
      <c r="AH80" s="240"/>
      <c r="AI80" s="279"/>
      <c r="AJ80" s="280"/>
      <c r="AK80" s="283"/>
      <c r="AL80" s="284"/>
      <c r="AM80" s="229"/>
    </row>
    <row r="81" spans="1:39" ht="17.100000000000001" customHeight="1" thickBot="1" x14ac:dyDescent="0.3">
      <c r="A81" s="39">
        <v>4</v>
      </c>
      <c r="B81" s="170" t="s">
        <v>123</v>
      </c>
      <c r="C81" s="173">
        <f>SUM(C75:F75,C77:F80)</f>
        <v>0</v>
      </c>
      <c r="D81" s="174"/>
      <c r="E81" s="174"/>
      <c r="F81" s="175"/>
      <c r="G81" s="173">
        <f>SUM(G75:M75,G77:M80)</f>
        <v>0</v>
      </c>
      <c r="H81" s="174"/>
      <c r="I81" s="174"/>
      <c r="J81" s="174"/>
      <c r="K81" s="174"/>
      <c r="L81" s="174"/>
      <c r="M81" s="175"/>
      <c r="N81" s="173">
        <f>SUM(N75:T75,N77:T80)</f>
        <v>0</v>
      </c>
      <c r="O81" s="174"/>
      <c r="P81" s="174"/>
      <c r="Q81" s="174"/>
      <c r="R81" s="174"/>
      <c r="S81" s="174"/>
      <c r="T81" s="175"/>
      <c r="U81" s="173">
        <f>SUM(U75:AA75,U77:AA80)</f>
        <v>0</v>
      </c>
      <c r="V81" s="174"/>
      <c r="W81" s="174"/>
      <c r="X81" s="174"/>
      <c r="Y81" s="174"/>
      <c r="Z81" s="174"/>
      <c r="AA81" s="175"/>
      <c r="AB81" s="173">
        <f>SUM(AB75:AG75,AB77:AG80)</f>
        <v>0</v>
      </c>
      <c r="AC81" s="174"/>
      <c r="AD81" s="174"/>
      <c r="AE81" s="174"/>
      <c r="AF81" s="174"/>
      <c r="AG81" s="175"/>
      <c r="AH81" s="308"/>
      <c r="AI81" s="94" t="s">
        <v>172</v>
      </c>
      <c r="AJ81" s="219" t="s">
        <v>170</v>
      </c>
      <c r="AK81" s="219"/>
      <c r="AL81" s="95" t="s">
        <v>173</v>
      </c>
      <c r="AM81" s="1"/>
    </row>
    <row r="82" spans="1:39" ht="8.4" customHeight="1" x14ac:dyDescent="0.25">
      <c r="A82" s="232">
        <v>5</v>
      </c>
      <c r="B82" s="227" t="s">
        <v>124</v>
      </c>
      <c r="C82" s="176"/>
      <c r="D82" s="177"/>
      <c r="E82" s="177"/>
      <c r="F82" s="178"/>
      <c r="G82" s="176"/>
      <c r="H82" s="177"/>
      <c r="I82" s="177"/>
      <c r="J82" s="177"/>
      <c r="K82" s="177"/>
      <c r="L82" s="177"/>
      <c r="M82" s="178"/>
      <c r="N82" s="176"/>
      <c r="O82" s="177"/>
      <c r="P82" s="177"/>
      <c r="Q82" s="177"/>
      <c r="R82" s="177"/>
      <c r="S82" s="177"/>
      <c r="T82" s="178"/>
      <c r="U82" s="176"/>
      <c r="V82" s="177"/>
      <c r="W82" s="177"/>
      <c r="X82" s="177"/>
      <c r="Y82" s="177"/>
      <c r="Z82" s="177"/>
      <c r="AA82" s="178"/>
      <c r="AB82" s="176"/>
      <c r="AC82" s="177"/>
      <c r="AD82" s="177"/>
      <c r="AE82" s="177"/>
      <c r="AF82" s="177"/>
      <c r="AG82" s="178"/>
      <c r="AH82" s="309"/>
      <c r="AI82" s="208">
        <f>SUM(AK75:AL78)-AK79</f>
        <v>0</v>
      </c>
      <c r="AJ82" s="210">
        <v>176</v>
      </c>
      <c r="AK82" s="211"/>
      <c r="AL82" s="306">
        <f>SUM(AI82-AJ82)</f>
        <v>-176</v>
      </c>
      <c r="AM82" s="229"/>
    </row>
    <row r="83" spans="1:39" ht="8.4" customHeight="1" thickBot="1" x14ac:dyDescent="0.3">
      <c r="A83" s="233"/>
      <c r="B83" s="228"/>
      <c r="C83" s="179"/>
      <c r="D83" s="180"/>
      <c r="E83" s="180"/>
      <c r="F83" s="181"/>
      <c r="G83" s="179"/>
      <c r="H83" s="180"/>
      <c r="I83" s="180"/>
      <c r="J83" s="180"/>
      <c r="K83" s="180"/>
      <c r="L83" s="180"/>
      <c r="M83" s="181"/>
      <c r="N83" s="179"/>
      <c r="O83" s="180"/>
      <c r="P83" s="180"/>
      <c r="Q83" s="180"/>
      <c r="R83" s="180"/>
      <c r="S83" s="180"/>
      <c r="T83" s="181"/>
      <c r="U83" s="179"/>
      <c r="V83" s="180"/>
      <c r="W83" s="180"/>
      <c r="X83" s="180"/>
      <c r="Y83" s="180"/>
      <c r="Z83" s="180"/>
      <c r="AA83" s="181"/>
      <c r="AB83" s="179"/>
      <c r="AC83" s="180"/>
      <c r="AD83" s="180"/>
      <c r="AE83" s="180"/>
      <c r="AF83" s="180"/>
      <c r="AG83" s="181"/>
      <c r="AH83" s="310"/>
      <c r="AI83" s="209"/>
      <c r="AJ83" s="212"/>
      <c r="AK83" s="213"/>
      <c r="AL83" s="307"/>
      <c r="AM83" s="229"/>
    </row>
    <row r="84" spans="1:39" ht="12.75" customHeight="1" thickBot="1" x14ac:dyDescent="0.3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4"/>
    </row>
    <row r="85" spans="1:39" ht="8.4" customHeight="1" x14ac:dyDescent="0.25">
      <c r="A85" s="11"/>
      <c r="B85" s="257" t="s">
        <v>131</v>
      </c>
      <c r="C85" s="166" t="s">
        <v>95</v>
      </c>
      <c r="D85" s="182" t="s">
        <v>96</v>
      </c>
      <c r="E85" s="183"/>
      <c r="F85" s="183"/>
      <c r="G85" s="183"/>
      <c r="H85" s="183"/>
      <c r="I85" s="183"/>
      <c r="J85" s="184"/>
      <c r="K85" s="182" t="s">
        <v>97</v>
      </c>
      <c r="L85" s="183"/>
      <c r="M85" s="183"/>
      <c r="N85" s="183"/>
      <c r="O85" s="183"/>
      <c r="P85" s="183"/>
      <c r="Q85" s="184"/>
      <c r="R85" s="182" t="s">
        <v>98</v>
      </c>
      <c r="S85" s="183"/>
      <c r="T85" s="183"/>
      <c r="U85" s="183"/>
      <c r="V85" s="183"/>
      <c r="W85" s="183"/>
      <c r="X85" s="184"/>
      <c r="Y85" s="182" t="s">
        <v>99</v>
      </c>
      <c r="Z85" s="183"/>
      <c r="AA85" s="183"/>
      <c r="AB85" s="183"/>
      <c r="AC85" s="183"/>
      <c r="AD85" s="183"/>
      <c r="AE85" s="184"/>
      <c r="AF85" s="182" t="s">
        <v>100</v>
      </c>
      <c r="AG85" s="184"/>
      <c r="AH85" s="255" t="s">
        <v>5</v>
      </c>
      <c r="AI85" s="208" t="s">
        <v>174</v>
      </c>
      <c r="AJ85" s="208"/>
      <c r="AK85" s="208" t="s">
        <v>175</v>
      </c>
      <c r="AL85" s="208"/>
      <c r="AM85" s="252"/>
    </row>
    <row r="86" spans="1:39" ht="8.4" customHeight="1" thickBot="1" x14ac:dyDescent="0.3">
      <c r="A86" s="11"/>
      <c r="B86" s="258"/>
      <c r="C86" s="5">
        <v>1</v>
      </c>
      <c r="D86" s="135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49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5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49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5">
        <v>30</v>
      </c>
      <c r="AG86" s="45">
        <v>31</v>
      </c>
      <c r="AH86" s="256"/>
      <c r="AI86" s="218">
        <v>22</v>
      </c>
      <c r="AJ86" s="218"/>
      <c r="AK86" s="218">
        <v>176</v>
      </c>
      <c r="AL86" s="218"/>
      <c r="AM86" s="252"/>
    </row>
    <row r="87" spans="1:39" ht="17.100000000000001" customHeight="1" x14ac:dyDescent="0.25">
      <c r="A87" s="39">
        <v>1</v>
      </c>
      <c r="B87" s="168" t="s">
        <v>119</v>
      </c>
      <c r="C87" s="123"/>
      <c r="D87" s="106"/>
      <c r="E87" s="117"/>
      <c r="F87" s="117"/>
      <c r="G87" s="117"/>
      <c r="H87" s="107"/>
      <c r="I87" s="108"/>
      <c r="J87" s="109"/>
      <c r="K87" s="129"/>
      <c r="L87" s="107"/>
      <c r="M87" s="117"/>
      <c r="N87" s="117"/>
      <c r="O87" s="107"/>
      <c r="P87" s="108"/>
      <c r="Q87" s="109"/>
      <c r="R87" s="106"/>
      <c r="S87" s="117"/>
      <c r="T87" s="117"/>
      <c r="U87" s="117"/>
      <c r="V87" s="107"/>
      <c r="W87" s="108"/>
      <c r="X87" s="109"/>
      <c r="Y87" s="129"/>
      <c r="Z87" s="107"/>
      <c r="AA87" s="117"/>
      <c r="AB87" s="117"/>
      <c r="AC87" s="107"/>
      <c r="AD87" s="108"/>
      <c r="AE87" s="109"/>
      <c r="AF87" s="106"/>
      <c r="AG87" s="124"/>
      <c r="AH87" s="23">
        <f>SUM(C87:AG87)</f>
        <v>0</v>
      </c>
      <c r="AI87" s="319" t="s">
        <v>139</v>
      </c>
      <c r="AJ87" s="320"/>
      <c r="AK87" s="321"/>
      <c r="AL87" s="322"/>
      <c r="AM87" s="105" t="str">
        <f>IF(SUM(AK87:AL88)=AL82*-1,"","ATTENZIONE,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88" spans="1:39" ht="9" customHeight="1" x14ac:dyDescent="0.25">
      <c r="A88" s="75"/>
      <c r="B88" s="97" t="s">
        <v>120</v>
      </c>
      <c r="C88" s="125"/>
      <c r="D88" s="111"/>
      <c r="E88" s="126"/>
      <c r="F88" s="126"/>
      <c r="G88" s="126"/>
      <c r="H88" s="112"/>
      <c r="I88" s="113"/>
      <c r="J88" s="114"/>
      <c r="K88" s="130"/>
      <c r="L88" s="112"/>
      <c r="M88" s="126"/>
      <c r="N88" s="126"/>
      <c r="O88" s="112"/>
      <c r="P88" s="113"/>
      <c r="Q88" s="114"/>
      <c r="R88" s="111"/>
      <c r="S88" s="126"/>
      <c r="T88" s="126"/>
      <c r="U88" s="126"/>
      <c r="V88" s="112"/>
      <c r="W88" s="113"/>
      <c r="X88" s="114"/>
      <c r="Y88" s="130"/>
      <c r="Z88" s="112"/>
      <c r="AA88" s="126"/>
      <c r="AB88" s="126"/>
      <c r="AC88" s="112"/>
      <c r="AD88" s="113"/>
      <c r="AE88" s="114"/>
      <c r="AF88" s="111"/>
      <c r="AG88" s="127"/>
      <c r="AH88" s="65"/>
      <c r="AI88" s="315" t="s">
        <v>140</v>
      </c>
      <c r="AJ88" s="316"/>
      <c r="AK88" s="317"/>
      <c r="AL88" s="318"/>
      <c r="AM88" s="1"/>
    </row>
    <row r="89" spans="1:39" ht="8.4" customHeight="1" x14ac:dyDescent="0.25">
      <c r="A89" s="232">
        <v>2</v>
      </c>
      <c r="B89" s="266" t="s">
        <v>121</v>
      </c>
      <c r="C89" s="253"/>
      <c r="D89" s="194"/>
      <c r="E89" s="203"/>
      <c r="F89" s="187"/>
      <c r="G89" s="187"/>
      <c r="H89" s="187"/>
      <c r="I89" s="187"/>
      <c r="J89" s="192"/>
      <c r="K89" s="196"/>
      <c r="L89" s="187"/>
      <c r="M89" s="187"/>
      <c r="N89" s="187"/>
      <c r="O89" s="187"/>
      <c r="P89" s="187"/>
      <c r="Q89" s="192"/>
      <c r="R89" s="194"/>
      <c r="S89" s="203"/>
      <c r="T89" s="187"/>
      <c r="U89" s="187"/>
      <c r="V89" s="187"/>
      <c r="W89" s="187"/>
      <c r="X89" s="192"/>
      <c r="Y89" s="196"/>
      <c r="Z89" s="187"/>
      <c r="AA89" s="187"/>
      <c r="AB89" s="187"/>
      <c r="AC89" s="187"/>
      <c r="AD89" s="187"/>
      <c r="AE89" s="192"/>
      <c r="AF89" s="194"/>
      <c r="AG89" s="259"/>
      <c r="AH89" s="235">
        <f>SUM(C89:AG90)</f>
        <v>0</v>
      </c>
      <c r="AI89" s="273" t="s">
        <v>176</v>
      </c>
      <c r="AJ89" s="274"/>
      <c r="AK89" s="285">
        <f>SUM(AH87,AH89,AH91)</f>
        <v>0</v>
      </c>
      <c r="AL89" s="286"/>
      <c r="AM89" s="229"/>
    </row>
    <row r="90" spans="1:39" ht="8.4" customHeight="1" x14ac:dyDescent="0.25">
      <c r="A90" s="233"/>
      <c r="B90" s="227"/>
      <c r="C90" s="254"/>
      <c r="D90" s="245"/>
      <c r="E90" s="247"/>
      <c r="F90" s="188"/>
      <c r="G90" s="188"/>
      <c r="H90" s="188"/>
      <c r="I90" s="188"/>
      <c r="J90" s="246"/>
      <c r="K90" s="248"/>
      <c r="L90" s="188"/>
      <c r="M90" s="188"/>
      <c r="N90" s="188"/>
      <c r="O90" s="188"/>
      <c r="P90" s="188"/>
      <c r="Q90" s="246"/>
      <c r="R90" s="245"/>
      <c r="S90" s="247"/>
      <c r="T90" s="188"/>
      <c r="U90" s="188"/>
      <c r="V90" s="188"/>
      <c r="W90" s="188"/>
      <c r="X90" s="246"/>
      <c r="Y90" s="248"/>
      <c r="Z90" s="188"/>
      <c r="AA90" s="188"/>
      <c r="AB90" s="188"/>
      <c r="AC90" s="188"/>
      <c r="AD90" s="188"/>
      <c r="AE90" s="246"/>
      <c r="AF90" s="245"/>
      <c r="AG90" s="261"/>
      <c r="AH90" s="240"/>
      <c r="AI90" s="275"/>
      <c r="AJ90" s="276"/>
      <c r="AK90" s="287"/>
      <c r="AL90" s="288"/>
      <c r="AM90" s="229"/>
    </row>
    <row r="91" spans="1:39" ht="8.4" customHeight="1" x14ac:dyDescent="0.25">
      <c r="A91" s="232">
        <v>3</v>
      </c>
      <c r="B91" s="227" t="s">
        <v>122</v>
      </c>
      <c r="C91" s="253"/>
      <c r="D91" s="194"/>
      <c r="E91" s="203"/>
      <c r="F91" s="187"/>
      <c r="G91" s="187"/>
      <c r="H91" s="187"/>
      <c r="I91" s="187"/>
      <c r="J91" s="192"/>
      <c r="K91" s="196"/>
      <c r="L91" s="187"/>
      <c r="M91" s="187"/>
      <c r="N91" s="187"/>
      <c r="O91" s="187"/>
      <c r="P91" s="187"/>
      <c r="Q91" s="192"/>
      <c r="R91" s="194"/>
      <c r="S91" s="203"/>
      <c r="T91" s="187"/>
      <c r="U91" s="187"/>
      <c r="V91" s="187"/>
      <c r="W91" s="187"/>
      <c r="X91" s="192"/>
      <c r="Y91" s="196"/>
      <c r="Z91" s="187"/>
      <c r="AA91" s="187"/>
      <c r="AB91" s="187"/>
      <c r="AC91" s="187"/>
      <c r="AD91" s="189"/>
      <c r="AE91" s="185"/>
      <c r="AF91" s="194"/>
      <c r="AG91" s="259"/>
      <c r="AH91" s="235">
        <f>SUM(C91:AG92)</f>
        <v>0</v>
      </c>
      <c r="AI91" s="277" t="s">
        <v>142</v>
      </c>
      <c r="AJ91" s="278"/>
      <c r="AK91" s="281"/>
      <c r="AL91" s="282"/>
      <c r="AM91" s="229"/>
    </row>
    <row r="92" spans="1:39" ht="8.4" customHeight="1" thickBot="1" x14ac:dyDescent="0.3">
      <c r="A92" s="233"/>
      <c r="B92" s="234"/>
      <c r="C92" s="262"/>
      <c r="D92" s="195"/>
      <c r="E92" s="204"/>
      <c r="F92" s="191"/>
      <c r="G92" s="191"/>
      <c r="H92" s="191"/>
      <c r="I92" s="191"/>
      <c r="J92" s="193"/>
      <c r="K92" s="197"/>
      <c r="L92" s="191"/>
      <c r="M92" s="191"/>
      <c r="N92" s="191"/>
      <c r="O92" s="191"/>
      <c r="P92" s="191"/>
      <c r="Q92" s="193"/>
      <c r="R92" s="195"/>
      <c r="S92" s="204"/>
      <c r="T92" s="191"/>
      <c r="U92" s="191"/>
      <c r="V92" s="191"/>
      <c r="W92" s="191"/>
      <c r="X92" s="193"/>
      <c r="Y92" s="197"/>
      <c r="Z92" s="191"/>
      <c r="AA92" s="191"/>
      <c r="AB92" s="191"/>
      <c r="AC92" s="191"/>
      <c r="AD92" s="190"/>
      <c r="AE92" s="186"/>
      <c r="AF92" s="195"/>
      <c r="AG92" s="260"/>
      <c r="AH92" s="240"/>
      <c r="AI92" s="279"/>
      <c r="AJ92" s="280"/>
      <c r="AK92" s="283"/>
      <c r="AL92" s="284"/>
      <c r="AM92" s="229"/>
    </row>
    <row r="93" spans="1:39" ht="17.100000000000001" customHeight="1" thickBot="1" x14ac:dyDescent="0.3">
      <c r="A93" s="39">
        <v>4</v>
      </c>
      <c r="B93" s="170" t="s">
        <v>123</v>
      </c>
      <c r="C93" s="167">
        <f>SUM(C87,C89:C92)</f>
        <v>0</v>
      </c>
      <c r="D93" s="173">
        <f>SUM(D87:J87,D89:J92)</f>
        <v>0</v>
      </c>
      <c r="E93" s="174"/>
      <c r="F93" s="174"/>
      <c r="G93" s="174"/>
      <c r="H93" s="174"/>
      <c r="I93" s="174"/>
      <c r="J93" s="175"/>
      <c r="K93" s="173">
        <f>SUM(K87:Q87,K89:Q92)</f>
        <v>0</v>
      </c>
      <c r="L93" s="174"/>
      <c r="M93" s="174"/>
      <c r="N93" s="174"/>
      <c r="O93" s="174"/>
      <c r="P93" s="174"/>
      <c r="Q93" s="175"/>
      <c r="R93" s="173">
        <f>SUM(R87:X87,R89:X92)</f>
        <v>0</v>
      </c>
      <c r="S93" s="174"/>
      <c r="T93" s="174"/>
      <c r="U93" s="174"/>
      <c r="V93" s="174"/>
      <c r="W93" s="174"/>
      <c r="X93" s="175"/>
      <c r="Y93" s="173">
        <f>SUM(Y87:AE87,Y89:AE92)</f>
        <v>0</v>
      </c>
      <c r="Z93" s="174"/>
      <c r="AA93" s="174"/>
      <c r="AB93" s="174"/>
      <c r="AC93" s="174"/>
      <c r="AD93" s="174"/>
      <c r="AE93" s="175"/>
      <c r="AF93" s="173">
        <f>SUM(AF87:AG87,AF89:AG92)</f>
        <v>0</v>
      </c>
      <c r="AG93" s="175"/>
      <c r="AH93" s="308"/>
      <c r="AI93" s="94" t="s">
        <v>177</v>
      </c>
      <c r="AJ93" s="219" t="s">
        <v>175</v>
      </c>
      <c r="AK93" s="219"/>
      <c r="AL93" s="95" t="s">
        <v>178</v>
      </c>
      <c r="AM93" s="1"/>
    </row>
    <row r="94" spans="1:39" ht="8.4" customHeight="1" x14ac:dyDescent="0.25">
      <c r="A94" s="232">
        <v>5</v>
      </c>
      <c r="B94" s="227" t="s">
        <v>124</v>
      </c>
      <c r="C94" s="198"/>
      <c r="D94" s="176"/>
      <c r="E94" s="177"/>
      <c r="F94" s="177"/>
      <c r="G94" s="177"/>
      <c r="H94" s="177"/>
      <c r="I94" s="177"/>
      <c r="J94" s="178"/>
      <c r="K94" s="176"/>
      <c r="L94" s="177"/>
      <c r="M94" s="177"/>
      <c r="N94" s="177"/>
      <c r="O94" s="177"/>
      <c r="P94" s="177"/>
      <c r="Q94" s="178"/>
      <c r="R94" s="176"/>
      <c r="S94" s="177"/>
      <c r="T94" s="177"/>
      <c r="U94" s="177"/>
      <c r="V94" s="177"/>
      <c r="W94" s="177"/>
      <c r="X94" s="178"/>
      <c r="Y94" s="176"/>
      <c r="Z94" s="177"/>
      <c r="AA94" s="177"/>
      <c r="AB94" s="177"/>
      <c r="AC94" s="177"/>
      <c r="AD94" s="177"/>
      <c r="AE94" s="178"/>
      <c r="AF94" s="176"/>
      <c r="AG94" s="178"/>
      <c r="AH94" s="309"/>
      <c r="AI94" s="208">
        <f>SUM(AK87:AL90)-AK91</f>
        <v>0</v>
      </c>
      <c r="AJ94" s="210">
        <v>176</v>
      </c>
      <c r="AK94" s="211"/>
      <c r="AL94" s="306">
        <f>SUM(AI94-AJ94)</f>
        <v>-176</v>
      </c>
      <c r="AM94" s="48"/>
    </row>
    <row r="95" spans="1:39" ht="8.4" customHeight="1" thickBot="1" x14ac:dyDescent="0.3">
      <c r="A95" s="233"/>
      <c r="B95" s="228"/>
      <c r="C95" s="199"/>
      <c r="D95" s="179"/>
      <c r="E95" s="180"/>
      <c r="F95" s="180"/>
      <c r="G95" s="180"/>
      <c r="H95" s="180"/>
      <c r="I95" s="180"/>
      <c r="J95" s="181"/>
      <c r="K95" s="179"/>
      <c r="L95" s="180"/>
      <c r="M95" s="180"/>
      <c r="N95" s="180"/>
      <c r="O95" s="180"/>
      <c r="P95" s="180"/>
      <c r="Q95" s="181"/>
      <c r="R95" s="179"/>
      <c r="S95" s="180"/>
      <c r="T95" s="180"/>
      <c r="U95" s="180"/>
      <c r="V95" s="180"/>
      <c r="W95" s="180"/>
      <c r="X95" s="181"/>
      <c r="Y95" s="179"/>
      <c r="Z95" s="180"/>
      <c r="AA95" s="180"/>
      <c r="AB95" s="180"/>
      <c r="AC95" s="180"/>
      <c r="AD95" s="180"/>
      <c r="AE95" s="181"/>
      <c r="AF95" s="179"/>
      <c r="AG95" s="181"/>
      <c r="AH95" s="310"/>
      <c r="AI95" s="209"/>
      <c r="AJ95" s="212"/>
      <c r="AK95" s="213"/>
      <c r="AL95" s="307"/>
      <c r="AM95" s="48"/>
    </row>
    <row r="96" spans="1:39" ht="12.75" customHeight="1" thickBot="1" x14ac:dyDescent="0.3">
      <c r="A96" s="242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4"/>
    </row>
    <row r="97" spans="1:39" ht="8.4" customHeight="1" x14ac:dyDescent="0.25">
      <c r="A97" s="11"/>
      <c r="B97" s="257" t="s">
        <v>132</v>
      </c>
      <c r="C97" s="182" t="s">
        <v>100</v>
      </c>
      <c r="D97" s="183"/>
      <c r="E97" s="183"/>
      <c r="F97" s="183"/>
      <c r="G97" s="184"/>
      <c r="H97" s="182" t="s">
        <v>101</v>
      </c>
      <c r="I97" s="183"/>
      <c r="J97" s="183"/>
      <c r="K97" s="183"/>
      <c r="L97" s="183"/>
      <c r="M97" s="183"/>
      <c r="N97" s="184"/>
      <c r="O97" s="182" t="s">
        <v>102</v>
      </c>
      <c r="P97" s="183"/>
      <c r="Q97" s="183"/>
      <c r="R97" s="183"/>
      <c r="S97" s="183"/>
      <c r="T97" s="183"/>
      <c r="U97" s="184"/>
      <c r="V97" s="182" t="s">
        <v>103</v>
      </c>
      <c r="W97" s="183"/>
      <c r="X97" s="183"/>
      <c r="Y97" s="183"/>
      <c r="Z97" s="183"/>
      <c r="AA97" s="183"/>
      <c r="AB97" s="184"/>
      <c r="AC97" s="182" t="s">
        <v>104</v>
      </c>
      <c r="AD97" s="183"/>
      <c r="AE97" s="183"/>
      <c r="AF97" s="184"/>
      <c r="AG97" s="133"/>
      <c r="AH97" s="263" t="s">
        <v>5</v>
      </c>
      <c r="AI97" s="208" t="s">
        <v>179</v>
      </c>
      <c r="AJ97" s="208"/>
      <c r="AK97" s="208" t="s">
        <v>180</v>
      </c>
      <c r="AL97" s="208"/>
      <c r="AM97" s="252"/>
    </row>
    <row r="98" spans="1:39" ht="8.4" customHeight="1" thickBot="1" x14ac:dyDescent="0.3">
      <c r="A98" s="11"/>
      <c r="B98" s="258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5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5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5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5">
        <v>27</v>
      </c>
      <c r="AD98" s="44">
        <v>28</v>
      </c>
      <c r="AE98" s="44">
        <v>29</v>
      </c>
      <c r="AF98" s="45">
        <v>30</v>
      </c>
      <c r="AG98" s="134"/>
      <c r="AH98" s="264"/>
      <c r="AI98" s="218">
        <v>22</v>
      </c>
      <c r="AJ98" s="218"/>
      <c r="AK98" s="218">
        <v>176</v>
      </c>
      <c r="AL98" s="218"/>
      <c r="AM98" s="252"/>
    </row>
    <row r="99" spans="1:39" ht="17.100000000000001" customHeight="1" x14ac:dyDescent="0.25">
      <c r="A99" s="39">
        <v>1</v>
      </c>
      <c r="B99" s="168" t="s">
        <v>119</v>
      </c>
      <c r="C99" s="129"/>
      <c r="D99" s="107"/>
      <c r="E99" s="117"/>
      <c r="F99" s="108"/>
      <c r="G99" s="109"/>
      <c r="H99" s="106"/>
      <c r="I99" s="117"/>
      <c r="J99" s="117"/>
      <c r="K99" s="117"/>
      <c r="L99" s="107"/>
      <c r="M99" s="108"/>
      <c r="N99" s="109"/>
      <c r="O99" s="106"/>
      <c r="P99" s="117"/>
      <c r="Q99" s="117"/>
      <c r="R99" s="117"/>
      <c r="S99" s="107"/>
      <c r="T99" s="108"/>
      <c r="U99" s="109"/>
      <c r="V99" s="106"/>
      <c r="W99" s="117"/>
      <c r="X99" s="117"/>
      <c r="Y99" s="117"/>
      <c r="Z99" s="107"/>
      <c r="AA99" s="108"/>
      <c r="AB99" s="109"/>
      <c r="AC99" s="106"/>
      <c r="AD99" s="117"/>
      <c r="AE99" s="117"/>
      <c r="AF99" s="124"/>
      <c r="AG99" s="157"/>
      <c r="AH99" s="23">
        <f>SUM(C99:AF99)</f>
        <v>0</v>
      </c>
      <c r="AI99" s="319" t="s">
        <v>139</v>
      </c>
      <c r="AJ99" s="320"/>
      <c r="AK99" s="321"/>
      <c r="AL99" s="322"/>
      <c r="AM99" s="105" t="str">
        <f>IF(SUM(AK99:AL100)=AL94*-1,"","ATTENZIONE,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00" spans="1:39" ht="9" customHeight="1" x14ac:dyDescent="0.25">
      <c r="A100" s="75"/>
      <c r="B100" s="97" t="s">
        <v>120</v>
      </c>
      <c r="C100" s="130"/>
      <c r="D100" s="112"/>
      <c r="E100" s="126"/>
      <c r="F100" s="113"/>
      <c r="G100" s="114"/>
      <c r="H100" s="111"/>
      <c r="I100" s="126"/>
      <c r="J100" s="126"/>
      <c r="K100" s="126"/>
      <c r="L100" s="112"/>
      <c r="M100" s="113"/>
      <c r="N100" s="114"/>
      <c r="O100" s="111"/>
      <c r="P100" s="126"/>
      <c r="Q100" s="126"/>
      <c r="R100" s="126"/>
      <c r="S100" s="112"/>
      <c r="T100" s="113"/>
      <c r="U100" s="114"/>
      <c r="V100" s="111"/>
      <c r="W100" s="126"/>
      <c r="X100" s="126"/>
      <c r="Y100" s="126"/>
      <c r="Z100" s="112"/>
      <c r="AA100" s="113"/>
      <c r="AB100" s="114"/>
      <c r="AC100" s="111"/>
      <c r="AD100" s="126"/>
      <c r="AE100" s="126"/>
      <c r="AF100" s="127"/>
      <c r="AG100" s="169"/>
      <c r="AH100" s="65"/>
      <c r="AI100" s="315" t="s">
        <v>140</v>
      </c>
      <c r="AJ100" s="316"/>
      <c r="AK100" s="317"/>
      <c r="AL100" s="318"/>
      <c r="AM100" s="1"/>
    </row>
    <row r="101" spans="1:39" ht="8.4" customHeight="1" x14ac:dyDescent="0.25">
      <c r="A101" s="232">
        <v>2</v>
      </c>
      <c r="B101" s="266" t="s">
        <v>121</v>
      </c>
      <c r="C101" s="194"/>
      <c r="D101" s="187"/>
      <c r="E101" s="187"/>
      <c r="F101" s="187"/>
      <c r="G101" s="192"/>
      <c r="H101" s="194"/>
      <c r="I101" s="203"/>
      <c r="J101" s="187"/>
      <c r="K101" s="187"/>
      <c r="L101" s="187"/>
      <c r="M101" s="187"/>
      <c r="N101" s="192"/>
      <c r="O101" s="194"/>
      <c r="P101" s="203"/>
      <c r="Q101" s="187"/>
      <c r="R101" s="187"/>
      <c r="S101" s="187"/>
      <c r="T101" s="187"/>
      <c r="U101" s="192"/>
      <c r="V101" s="194"/>
      <c r="W101" s="203"/>
      <c r="X101" s="187"/>
      <c r="Y101" s="187"/>
      <c r="Z101" s="187"/>
      <c r="AA101" s="187"/>
      <c r="AB101" s="192"/>
      <c r="AC101" s="194"/>
      <c r="AD101" s="203"/>
      <c r="AE101" s="187"/>
      <c r="AF101" s="192"/>
      <c r="AG101" s="251"/>
      <c r="AH101" s="249">
        <f>SUM(C101:AF102)</f>
        <v>0</v>
      </c>
      <c r="AI101" s="273" t="s">
        <v>181</v>
      </c>
      <c r="AJ101" s="274"/>
      <c r="AK101" s="285">
        <f>SUM(AH99,AH101,AH103)</f>
        <v>0</v>
      </c>
      <c r="AL101" s="286"/>
      <c r="AM101" s="229"/>
    </row>
    <row r="102" spans="1:39" ht="8.4" customHeight="1" x14ac:dyDescent="0.25">
      <c r="A102" s="233"/>
      <c r="B102" s="227"/>
      <c r="C102" s="245"/>
      <c r="D102" s="188"/>
      <c r="E102" s="188"/>
      <c r="F102" s="188"/>
      <c r="G102" s="246"/>
      <c r="H102" s="245"/>
      <c r="I102" s="247"/>
      <c r="J102" s="188"/>
      <c r="K102" s="188"/>
      <c r="L102" s="188"/>
      <c r="M102" s="188"/>
      <c r="N102" s="246"/>
      <c r="O102" s="245"/>
      <c r="P102" s="247"/>
      <c r="Q102" s="188"/>
      <c r="R102" s="188"/>
      <c r="S102" s="188"/>
      <c r="T102" s="188"/>
      <c r="U102" s="246"/>
      <c r="V102" s="245"/>
      <c r="W102" s="247"/>
      <c r="X102" s="188"/>
      <c r="Y102" s="188"/>
      <c r="Z102" s="188"/>
      <c r="AA102" s="188"/>
      <c r="AB102" s="246"/>
      <c r="AC102" s="245"/>
      <c r="AD102" s="247"/>
      <c r="AE102" s="188"/>
      <c r="AF102" s="246"/>
      <c r="AG102" s="251"/>
      <c r="AH102" s="250"/>
      <c r="AI102" s="275"/>
      <c r="AJ102" s="276"/>
      <c r="AK102" s="287"/>
      <c r="AL102" s="288"/>
      <c r="AM102" s="229"/>
    </row>
    <row r="103" spans="1:39" ht="8.4" customHeight="1" x14ac:dyDescent="0.25">
      <c r="A103" s="232">
        <v>3</v>
      </c>
      <c r="B103" s="227" t="s">
        <v>122</v>
      </c>
      <c r="C103" s="194"/>
      <c r="D103" s="187"/>
      <c r="E103" s="187"/>
      <c r="F103" s="187"/>
      <c r="G103" s="192"/>
      <c r="H103" s="194"/>
      <c r="I103" s="203"/>
      <c r="J103" s="187"/>
      <c r="K103" s="187"/>
      <c r="L103" s="187"/>
      <c r="M103" s="187"/>
      <c r="N103" s="192"/>
      <c r="O103" s="194"/>
      <c r="P103" s="203"/>
      <c r="Q103" s="187"/>
      <c r="R103" s="187"/>
      <c r="S103" s="187"/>
      <c r="T103" s="187"/>
      <c r="U103" s="192"/>
      <c r="V103" s="194"/>
      <c r="W103" s="203"/>
      <c r="X103" s="187"/>
      <c r="Y103" s="187"/>
      <c r="Z103" s="187"/>
      <c r="AA103" s="187"/>
      <c r="AB103" s="192"/>
      <c r="AC103" s="194"/>
      <c r="AD103" s="221"/>
      <c r="AE103" s="189"/>
      <c r="AF103" s="192"/>
      <c r="AG103" s="251"/>
      <c r="AH103" s="249">
        <f>SUM(C103:AF104)</f>
        <v>0</v>
      </c>
      <c r="AI103" s="277" t="s">
        <v>142</v>
      </c>
      <c r="AJ103" s="278"/>
      <c r="AK103" s="281"/>
      <c r="AL103" s="282"/>
      <c r="AM103" s="229"/>
    </row>
    <row r="104" spans="1:39" ht="8.4" customHeight="1" thickBot="1" x14ac:dyDescent="0.3">
      <c r="A104" s="233"/>
      <c r="B104" s="234"/>
      <c r="C104" s="195"/>
      <c r="D104" s="191"/>
      <c r="E104" s="191"/>
      <c r="F104" s="191"/>
      <c r="G104" s="193"/>
      <c r="H104" s="195"/>
      <c r="I104" s="204"/>
      <c r="J104" s="191"/>
      <c r="K104" s="191"/>
      <c r="L104" s="191"/>
      <c r="M104" s="191"/>
      <c r="N104" s="193"/>
      <c r="O104" s="195"/>
      <c r="P104" s="204"/>
      <c r="Q104" s="191"/>
      <c r="R104" s="191"/>
      <c r="S104" s="191"/>
      <c r="T104" s="191"/>
      <c r="U104" s="193"/>
      <c r="V104" s="195"/>
      <c r="W104" s="204"/>
      <c r="X104" s="191"/>
      <c r="Y104" s="191"/>
      <c r="Z104" s="191"/>
      <c r="AA104" s="191"/>
      <c r="AB104" s="193"/>
      <c r="AC104" s="195"/>
      <c r="AD104" s="222"/>
      <c r="AE104" s="190"/>
      <c r="AF104" s="193"/>
      <c r="AG104" s="251"/>
      <c r="AH104" s="250"/>
      <c r="AI104" s="279"/>
      <c r="AJ104" s="280"/>
      <c r="AK104" s="283"/>
      <c r="AL104" s="284"/>
      <c r="AM104" s="229"/>
    </row>
    <row r="105" spans="1:39" ht="17.100000000000001" customHeight="1" thickBot="1" x14ac:dyDescent="0.3">
      <c r="A105" s="39">
        <v>4</v>
      </c>
      <c r="B105" s="170" t="s">
        <v>123</v>
      </c>
      <c r="C105" s="173">
        <f>SUM(C99:G99,C101:G104)</f>
        <v>0</v>
      </c>
      <c r="D105" s="174"/>
      <c r="E105" s="174"/>
      <c r="F105" s="174"/>
      <c r="G105" s="175"/>
      <c r="H105" s="173">
        <f>SUM(H99:N99,H101:N104)</f>
        <v>0</v>
      </c>
      <c r="I105" s="174"/>
      <c r="J105" s="174"/>
      <c r="K105" s="174"/>
      <c r="L105" s="174"/>
      <c r="M105" s="174"/>
      <c r="N105" s="175"/>
      <c r="O105" s="173">
        <f>SUM(O99:U99,O101:U104)</f>
        <v>0</v>
      </c>
      <c r="P105" s="174"/>
      <c r="Q105" s="174"/>
      <c r="R105" s="174"/>
      <c r="S105" s="174"/>
      <c r="T105" s="174"/>
      <c r="U105" s="175"/>
      <c r="V105" s="173">
        <f>SUM(V99:AB99,V101:AB104)</f>
        <v>0</v>
      </c>
      <c r="W105" s="174"/>
      <c r="X105" s="174"/>
      <c r="Y105" s="174"/>
      <c r="Z105" s="174"/>
      <c r="AA105" s="174"/>
      <c r="AB105" s="175"/>
      <c r="AC105" s="173">
        <f>SUM(AC99:AF99,AC101:AF104)</f>
        <v>0</v>
      </c>
      <c r="AD105" s="174"/>
      <c r="AE105" s="174"/>
      <c r="AF105" s="175"/>
      <c r="AG105" s="169"/>
      <c r="AH105" s="205"/>
      <c r="AI105" s="94" t="s">
        <v>182</v>
      </c>
      <c r="AJ105" s="219" t="s">
        <v>180</v>
      </c>
      <c r="AK105" s="219"/>
      <c r="AL105" s="95" t="s">
        <v>183</v>
      </c>
      <c r="AM105" s="1"/>
    </row>
    <row r="106" spans="1:39" ht="8.4" customHeight="1" x14ac:dyDescent="0.25">
      <c r="A106" s="232">
        <v>5</v>
      </c>
      <c r="B106" s="227" t="s">
        <v>124</v>
      </c>
      <c r="C106" s="176"/>
      <c r="D106" s="177"/>
      <c r="E106" s="177"/>
      <c r="F106" s="177"/>
      <c r="G106" s="178"/>
      <c r="H106" s="176"/>
      <c r="I106" s="177"/>
      <c r="J106" s="177"/>
      <c r="K106" s="177"/>
      <c r="L106" s="177"/>
      <c r="M106" s="177"/>
      <c r="N106" s="178"/>
      <c r="O106" s="176"/>
      <c r="P106" s="177"/>
      <c r="Q106" s="177"/>
      <c r="R106" s="177"/>
      <c r="S106" s="177"/>
      <c r="T106" s="177"/>
      <c r="U106" s="178"/>
      <c r="V106" s="176"/>
      <c r="W106" s="177"/>
      <c r="X106" s="177"/>
      <c r="Y106" s="177"/>
      <c r="Z106" s="177"/>
      <c r="AA106" s="177"/>
      <c r="AB106" s="178"/>
      <c r="AC106" s="176"/>
      <c r="AD106" s="177"/>
      <c r="AE106" s="177"/>
      <c r="AF106" s="178"/>
      <c r="AG106" s="169"/>
      <c r="AH106" s="206"/>
      <c r="AI106" s="208">
        <f>SUM(AK99:AL102)-AK103</f>
        <v>0</v>
      </c>
      <c r="AJ106" s="210">
        <v>176</v>
      </c>
      <c r="AK106" s="211"/>
      <c r="AL106" s="306">
        <f>SUM(AI106-AJ106)</f>
        <v>-176</v>
      </c>
      <c r="AM106" s="48"/>
    </row>
    <row r="107" spans="1:39" ht="8.4" customHeight="1" thickBot="1" x14ac:dyDescent="0.3">
      <c r="A107" s="233"/>
      <c r="B107" s="228"/>
      <c r="C107" s="179"/>
      <c r="D107" s="180"/>
      <c r="E107" s="180"/>
      <c r="F107" s="180"/>
      <c r="G107" s="181"/>
      <c r="H107" s="179"/>
      <c r="I107" s="180"/>
      <c r="J107" s="180"/>
      <c r="K107" s="180"/>
      <c r="L107" s="180"/>
      <c r="M107" s="180"/>
      <c r="N107" s="181"/>
      <c r="O107" s="179"/>
      <c r="P107" s="180"/>
      <c r="Q107" s="180"/>
      <c r="R107" s="180"/>
      <c r="S107" s="180"/>
      <c r="T107" s="180"/>
      <c r="U107" s="181"/>
      <c r="V107" s="179"/>
      <c r="W107" s="180"/>
      <c r="X107" s="180"/>
      <c r="Y107" s="180"/>
      <c r="Z107" s="180"/>
      <c r="AA107" s="180"/>
      <c r="AB107" s="181"/>
      <c r="AC107" s="179"/>
      <c r="AD107" s="180"/>
      <c r="AE107" s="180"/>
      <c r="AF107" s="181"/>
      <c r="AG107" s="158"/>
      <c r="AH107" s="207"/>
      <c r="AI107" s="209"/>
      <c r="AJ107" s="212"/>
      <c r="AK107" s="213"/>
      <c r="AL107" s="307"/>
      <c r="AM107" s="48"/>
    </row>
    <row r="108" spans="1:39" ht="12.75" customHeight="1" thickBot="1" x14ac:dyDescent="0.3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4"/>
    </row>
    <row r="109" spans="1:39" ht="8.4" customHeight="1" x14ac:dyDescent="0.25">
      <c r="A109" s="11"/>
      <c r="B109" s="257" t="s">
        <v>133</v>
      </c>
      <c r="C109" s="182" t="s">
        <v>104</v>
      </c>
      <c r="D109" s="183"/>
      <c r="E109" s="184"/>
      <c r="F109" s="182" t="s">
        <v>105</v>
      </c>
      <c r="G109" s="183"/>
      <c r="H109" s="183"/>
      <c r="I109" s="183"/>
      <c r="J109" s="183"/>
      <c r="K109" s="183"/>
      <c r="L109" s="184"/>
      <c r="M109" s="182" t="s">
        <v>106</v>
      </c>
      <c r="N109" s="183"/>
      <c r="O109" s="183"/>
      <c r="P109" s="183"/>
      <c r="Q109" s="183"/>
      <c r="R109" s="183"/>
      <c r="S109" s="184"/>
      <c r="T109" s="182" t="s">
        <v>107</v>
      </c>
      <c r="U109" s="183"/>
      <c r="V109" s="183"/>
      <c r="W109" s="183"/>
      <c r="X109" s="183"/>
      <c r="Y109" s="183"/>
      <c r="Z109" s="184"/>
      <c r="AA109" s="182" t="s">
        <v>108</v>
      </c>
      <c r="AB109" s="183"/>
      <c r="AC109" s="183"/>
      <c r="AD109" s="183"/>
      <c r="AE109" s="183"/>
      <c r="AF109" s="183"/>
      <c r="AG109" s="184"/>
      <c r="AH109" s="263" t="s">
        <v>5</v>
      </c>
      <c r="AI109" s="208" t="s">
        <v>184</v>
      </c>
      <c r="AJ109" s="208"/>
      <c r="AK109" s="208" t="s">
        <v>185</v>
      </c>
      <c r="AL109" s="208"/>
      <c r="AM109" s="78"/>
    </row>
    <row r="110" spans="1:39" ht="8.4" customHeight="1" thickBot="1" x14ac:dyDescent="0.3">
      <c r="A110" s="11"/>
      <c r="B110" s="258"/>
      <c r="C110" s="43">
        <v>1</v>
      </c>
      <c r="D110" s="44">
        <v>2</v>
      </c>
      <c r="E110" s="45">
        <v>3</v>
      </c>
      <c r="F110" s="135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49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5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49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64"/>
      <c r="AI110" s="218">
        <v>21</v>
      </c>
      <c r="AJ110" s="218"/>
      <c r="AK110" s="218">
        <v>168</v>
      </c>
      <c r="AL110" s="218"/>
      <c r="AM110" s="78"/>
    </row>
    <row r="111" spans="1:39" ht="17.100000000000001" customHeight="1" x14ac:dyDescent="0.25">
      <c r="A111" s="39">
        <v>1</v>
      </c>
      <c r="B111" s="168" t="s">
        <v>119</v>
      </c>
      <c r="C111" s="106"/>
      <c r="D111" s="108"/>
      <c r="E111" s="109"/>
      <c r="F111" s="106"/>
      <c r="G111" s="117"/>
      <c r="H111" s="117"/>
      <c r="I111" s="117"/>
      <c r="J111" s="107"/>
      <c r="K111" s="108"/>
      <c r="L111" s="109"/>
      <c r="M111" s="106"/>
      <c r="N111" s="107"/>
      <c r="O111" s="117"/>
      <c r="P111" s="117"/>
      <c r="Q111" s="107"/>
      <c r="R111" s="108"/>
      <c r="S111" s="109"/>
      <c r="T111" s="106"/>
      <c r="U111" s="117"/>
      <c r="V111" s="117"/>
      <c r="W111" s="117"/>
      <c r="X111" s="107"/>
      <c r="Y111" s="108"/>
      <c r="Z111" s="109"/>
      <c r="AA111" s="106"/>
      <c r="AB111" s="107"/>
      <c r="AC111" s="117"/>
      <c r="AD111" s="117"/>
      <c r="AE111" s="117"/>
      <c r="AF111" s="108"/>
      <c r="AG111" s="109"/>
      <c r="AH111" s="23">
        <f>SUM(C111:AG111)</f>
        <v>0</v>
      </c>
      <c r="AI111" s="319" t="s">
        <v>139</v>
      </c>
      <c r="AJ111" s="320"/>
      <c r="AK111" s="321"/>
      <c r="AL111" s="322"/>
      <c r="AM111" s="105" t="str">
        <f>IF(SUM(AK111:AL112)=AL106*-1,"","ATTENZIONE,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12" spans="1:39" ht="9" customHeight="1" x14ac:dyDescent="0.25">
      <c r="A112" s="75"/>
      <c r="B112" s="97" t="s">
        <v>120</v>
      </c>
      <c r="C112" s="111"/>
      <c r="D112" s="113"/>
      <c r="E112" s="114"/>
      <c r="F112" s="111"/>
      <c r="G112" s="126"/>
      <c r="H112" s="126"/>
      <c r="I112" s="126"/>
      <c r="J112" s="112"/>
      <c r="K112" s="113"/>
      <c r="L112" s="114"/>
      <c r="M112" s="111"/>
      <c r="N112" s="112"/>
      <c r="O112" s="126"/>
      <c r="P112" s="126"/>
      <c r="Q112" s="112"/>
      <c r="R112" s="113"/>
      <c r="S112" s="114"/>
      <c r="T112" s="111"/>
      <c r="U112" s="126"/>
      <c r="V112" s="126"/>
      <c r="W112" s="126"/>
      <c r="X112" s="112"/>
      <c r="Y112" s="113"/>
      <c r="Z112" s="114"/>
      <c r="AA112" s="111"/>
      <c r="AB112" s="112"/>
      <c r="AC112" s="126"/>
      <c r="AD112" s="126"/>
      <c r="AE112" s="126"/>
      <c r="AF112" s="113"/>
      <c r="AG112" s="114"/>
      <c r="AH112" s="65"/>
      <c r="AI112" s="315" t="s">
        <v>140</v>
      </c>
      <c r="AJ112" s="316"/>
      <c r="AK112" s="317"/>
      <c r="AL112" s="318"/>
      <c r="AM112" s="1"/>
    </row>
    <row r="113" spans="1:39" ht="8.4" customHeight="1" x14ac:dyDescent="0.25">
      <c r="A113" s="232">
        <v>2</v>
      </c>
      <c r="B113" s="266" t="s">
        <v>121</v>
      </c>
      <c r="C113" s="194"/>
      <c r="D113" s="187"/>
      <c r="E113" s="192"/>
      <c r="F113" s="194"/>
      <c r="G113" s="203"/>
      <c r="H113" s="187"/>
      <c r="I113" s="187"/>
      <c r="J113" s="187"/>
      <c r="K113" s="187"/>
      <c r="L113" s="192"/>
      <c r="M113" s="196"/>
      <c r="N113" s="187"/>
      <c r="O113" s="187"/>
      <c r="P113" s="187"/>
      <c r="Q113" s="187"/>
      <c r="R113" s="187"/>
      <c r="S113" s="192"/>
      <c r="T113" s="194"/>
      <c r="U113" s="203"/>
      <c r="V113" s="187"/>
      <c r="W113" s="187"/>
      <c r="X113" s="187"/>
      <c r="Y113" s="187"/>
      <c r="Z113" s="192"/>
      <c r="AA113" s="196"/>
      <c r="AB113" s="187"/>
      <c r="AC113" s="187"/>
      <c r="AD113" s="189"/>
      <c r="AE113" s="189"/>
      <c r="AF113" s="187"/>
      <c r="AG113" s="192"/>
      <c r="AH113" s="249">
        <f>SUM(C113:AG114)</f>
        <v>0</v>
      </c>
      <c r="AI113" s="273" t="s">
        <v>186</v>
      </c>
      <c r="AJ113" s="274"/>
      <c r="AK113" s="285">
        <f>SUM(AH111,AH113,AH115)</f>
        <v>0</v>
      </c>
      <c r="AL113" s="286"/>
      <c r="AM113" s="229"/>
    </row>
    <row r="114" spans="1:39" ht="8.4" customHeight="1" x14ac:dyDescent="0.25">
      <c r="A114" s="233"/>
      <c r="B114" s="227"/>
      <c r="C114" s="245"/>
      <c r="D114" s="188"/>
      <c r="E114" s="246"/>
      <c r="F114" s="245"/>
      <c r="G114" s="247"/>
      <c r="H114" s="188"/>
      <c r="I114" s="188"/>
      <c r="J114" s="188"/>
      <c r="K114" s="188"/>
      <c r="L114" s="246"/>
      <c r="M114" s="248"/>
      <c r="N114" s="188"/>
      <c r="O114" s="188"/>
      <c r="P114" s="188"/>
      <c r="Q114" s="188"/>
      <c r="R114" s="188"/>
      <c r="S114" s="246"/>
      <c r="T114" s="245"/>
      <c r="U114" s="247"/>
      <c r="V114" s="188"/>
      <c r="W114" s="188"/>
      <c r="X114" s="188"/>
      <c r="Y114" s="188"/>
      <c r="Z114" s="246"/>
      <c r="AA114" s="248"/>
      <c r="AB114" s="188"/>
      <c r="AC114" s="188"/>
      <c r="AD114" s="269"/>
      <c r="AE114" s="269"/>
      <c r="AF114" s="188"/>
      <c r="AG114" s="193"/>
      <c r="AH114" s="250"/>
      <c r="AI114" s="275"/>
      <c r="AJ114" s="276"/>
      <c r="AK114" s="287"/>
      <c r="AL114" s="288"/>
      <c r="AM114" s="229"/>
    </row>
    <row r="115" spans="1:39" ht="8.4" customHeight="1" x14ac:dyDescent="0.25">
      <c r="A115" s="232">
        <v>3</v>
      </c>
      <c r="B115" s="227" t="s">
        <v>122</v>
      </c>
      <c r="C115" s="194"/>
      <c r="D115" s="187"/>
      <c r="E115" s="192"/>
      <c r="F115" s="194"/>
      <c r="G115" s="203"/>
      <c r="H115" s="187"/>
      <c r="I115" s="187"/>
      <c r="J115" s="187"/>
      <c r="K115" s="187"/>
      <c r="L115" s="192"/>
      <c r="M115" s="196"/>
      <c r="N115" s="187"/>
      <c r="O115" s="187"/>
      <c r="P115" s="187"/>
      <c r="Q115" s="187"/>
      <c r="R115" s="187"/>
      <c r="S115" s="192"/>
      <c r="T115" s="194"/>
      <c r="U115" s="203"/>
      <c r="V115" s="187"/>
      <c r="W115" s="187"/>
      <c r="X115" s="187"/>
      <c r="Y115" s="187"/>
      <c r="Z115" s="192"/>
      <c r="AA115" s="196"/>
      <c r="AB115" s="187"/>
      <c r="AC115" s="187"/>
      <c r="AD115" s="189"/>
      <c r="AE115" s="189"/>
      <c r="AF115" s="187"/>
      <c r="AG115" s="192"/>
      <c r="AH115" s="249">
        <f>SUM(C115:AG116)</f>
        <v>0</v>
      </c>
      <c r="AI115" s="277" t="s">
        <v>142</v>
      </c>
      <c r="AJ115" s="278"/>
      <c r="AK115" s="281"/>
      <c r="AL115" s="282"/>
      <c r="AM115" s="229"/>
    </row>
    <row r="116" spans="1:39" ht="8.4" customHeight="1" thickBot="1" x14ac:dyDescent="0.3">
      <c r="A116" s="233"/>
      <c r="B116" s="234"/>
      <c r="C116" s="195"/>
      <c r="D116" s="191"/>
      <c r="E116" s="193"/>
      <c r="F116" s="195"/>
      <c r="G116" s="204"/>
      <c r="H116" s="191"/>
      <c r="I116" s="191"/>
      <c r="J116" s="191"/>
      <c r="K116" s="191"/>
      <c r="L116" s="193"/>
      <c r="M116" s="197"/>
      <c r="N116" s="191"/>
      <c r="O116" s="191"/>
      <c r="P116" s="191"/>
      <c r="Q116" s="191"/>
      <c r="R116" s="191"/>
      <c r="S116" s="193"/>
      <c r="T116" s="195"/>
      <c r="U116" s="204"/>
      <c r="V116" s="191"/>
      <c r="W116" s="191"/>
      <c r="X116" s="191"/>
      <c r="Y116" s="191"/>
      <c r="Z116" s="193"/>
      <c r="AA116" s="197"/>
      <c r="AB116" s="191"/>
      <c r="AC116" s="191"/>
      <c r="AD116" s="190"/>
      <c r="AE116" s="190"/>
      <c r="AF116" s="191"/>
      <c r="AG116" s="193"/>
      <c r="AH116" s="250"/>
      <c r="AI116" s="279"/>
      <c r="AJ116" s="280"/>
      <c r="AK116" s="283"/>
      <c r="AL116" s="284"/>
      <c r="AM116" s="229"/>
    </row>
    <row r="117" spans="1:39" ht="17.100000000000001" customHeight="1" thickBot="1" x14ac:dyDescent="0.3">
      <c r="A117" s="39">
        <v>4</v>
      </c>
      <c r="B117" s="170" t="s">
        <v>123</v>
      </c>
      <c r="C117" s="173">
        <f>SUM(C111:E111,C113:E116)</f>
        <v>0</v>
      </c>
      <c r="D117" s="174"/>
      <c r="E117" s="175"/>
      <c r="F117" s="173">
        <f>SUM(F111:L111,F113:L116)</f>
        <v>0</v>
      </c>
      <c r="G117" s="174"/>
      <c r="H117" s="174"/>
      <c r="I117" s="174"/>
      <c r="J117" s="174"/>
      <c r="K117" s="174"/>
      <c r="L117" s="175"/>
      <c r="M117" s="173">
        <f>SUM(M111:S111,M113:S116)</f>
        <v>0</v>
      </c>
      <c r="N117" s="174"/>
      <c r="O117" s="174"/>
      <c r="P117" s="174"/>
      <c r="Q117" s="174"/>
      <c r="R117" s="174"/>
      <c r="S117" s="175"/>
      <c r="T117" s="173">
        <f>SUM(T111:Z111,T113:Z116)</f>
        <v>0</v>
      </c>
      <c r="U117" s="174"/>
      <c r="V117" s="174"/>
      <c r="W117" s="174"/>
      <c r="X117" s="174"/>
      <c r="Y117" s="174"/>
      <c r="Z117" s="175"/>
      <c r="AA117" s="173">
        <f>SUM(AA111:AG111,AA113:AG116)</f>
        <v>0</v>
      </c>
      <c r="AB117" s="174"/>
      <c r="AC117" s="174"/>
      <c r="AD117" s="174"/>
      <c r="AE117" s="174"/>
      <c r="AF117" s="174"/>
      <c r="AG117" s="175"/>
      <c r="AH117" s="205"/>
      <c r="AI117" s="94" t="s">
        <v>187</v>
      </c>
      <c r="AJ117" s="219" t="s">
        <v>185</v>
      </c>
      <c r="AK117" s="219"/>
      <c r="AL117" s="95" t="s">
        <v>188</v>
      </c>
      <c r="AM117" s="1"/>
    </row>
    <row r="118" spans="1:39" ht="8.4" customHeight="1" x14ac:dyDescent="0.25">
      <c r="A118" s="232">
        <v>5</v>
      </c>
      <c r="B118" s="227" t="s">
        <v>124</v>
      </c>
      <c r="C118" s="176"/>
      <c r="D118" s="177"/>
      <c r="E118" s="178"/>
      <c r="F118" s="176"/>
      <c r="G118" s="177"/>
      <c r="H118" s="177"/>
      <c r="I118" s="177"/>
      <c r="J118" s="177"/>
      <c r="K118" s="177"/>
      <c r="L118" s="178"/>
      <c r="M118" s="176"/>
      <c r="N118" s="177"/>
      <c r="O118" s="177"/>
      <c r="P118" s="177"/>
      <c r="Q118" s="177"/>
      <c r="R118" s="177"/>
      <c r="S118" s="178"/>
      <c r="T118" s="176"/>
      <c r="U118" s="177"/>
      <c r="V118" s="177"/>
      <c r="W118" s="177"/>
      <c r="X118" s="177"/>
      <c r="Y118" s="177"/>
      <c r="Z118" s="178"/>
      <c r="AA118" s="176"/>
      <c r="AB118" s="177"/>
      <c r="AC118" s="177"/>
      <c r="AD118" s="177"/>
      <c r="AE118" s="177"/>
      <c r="AF118" s="177"/>
      <c r="AG118" s="178"/>
      <c r="AH118" s="206"/>
      <c r="AI118" s="208">
        <f>SUM(AK111:AL114)-AK115</f>
        <v>0</v>
      </c>
      <c r="AJ118" s="210">
        <v>168</v>
      </c>
      <c r="AK118" s="211"/>
      <c r="AL118" s="306">
        <f>SUM(AI118-AJ118)</f>
        <v>-168</v>
      </c>
      <c r="AM118" s="48"/>
    </row>
    <row r="119" spans="1:39" ht="8.4" customHeight="1" thickBot="1" x14ac:dyDescent="0.3">
      <c r="A119" s="233"/>
      <c r="B119" s="228"/>
      <c r="C119" s="179"/>
      <c r="D119" s="180"/>
      <c r="E119" s="181"/>
      <c r="F119" s="179"/>
      <c r="G119" s="180"/>
      <c r="H119" s="180"/>
      <c r="I119" s="180"/>
      <c r="J119" s="180"/>
      <c r="K119" s="180"/>
      <c r="L119" s="181"/>
      <c r="M119" s="179"/>
      <c r="N119" s="180"/>
      <c r="O119" s="180"/>
      <c r="P119" s="180"/>
      <c r="Q119" s="180"/>
      <c r="R119" s="180"/>
      <c r="S119" s="181"/>
      <c r="T119" s="179"/>
      <c r="U119" s="180"/>
      <c r="V119" s="180"/>
      <c r="W119" s="180"/>
      <c r="X119" s="180"/>
      <c r="Y119" s="180"/>
      <c r="Z119" s="181"/>
      <c r="AA119" s="179"/>
      <c r="AB119" s="180"/>
      <c r="AC119" s="180"/>
      <c r="AD119" s="180"/>
      <c r="AE119" s="180"/>
      <c r="AF119" s="180"/>
      <c r="AG119" s="181"/>
      <c r="AH119" s="207"/>
      <c r="AI119" s="209"/>
      <c r="AJ119" s="212"/>
      <c r="AK119" s="213"/>
      <c r="AL119" s="307"/>
      <c r="AM119" s="48"/>
    </row>
    <row r="120" spans="1:39" ht="12.75" customHeight="1" thickBot="1" x14ac:dyDescent="0.3">
      <c r="A120" s="242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4"/>
    </row>
    <row r="121" spans="1:39" ht="8.4" customHeight="1" x14ac:dyDescent="0.25">
      <c r="A121" s="11"/>
      <c r="B121" s="257" t="s">
        <v>134</v>
      </c>
      <c r="C121" s="182" t="s">
        <v>109</v>
      </c>
      <c r="D121" s="183"/>
      <c r="E121" s="183"/>
      <c r="F121" s="183"/>
      <c r="G121" s="183"/>
      <c r="H121" s="183"/>
      <c r="I121" s="184"/>
      <c r="J121" s="182" t="s">
        <v>110</v>
      </c>
      <c r="K121" s="183"/>
      <c r="L121" s="183"/>
      <c r="M121" s="183"/>
      <c r="N121" s="183"/>
      <c r="O121" s="183"/>
      <c r="P121" s="184"/>
      <c r="Q121" s="182" t="s">
        <v>111</v>
      </c>
      <c r="R121" s="183"/>
      <c r="S121" s="183"/>
      <c r="T121" s="183"/>
      <c r="U121" s="183"/>
      <c r="V121" s="183"/>
      <c r="W121" s="184"/>
      <c r="X121" s="182" t="s">
        <v>112</v>
      </c>
      <c r="Y121" s="183"/>
      <c r="Z121" s="183"/>
      <c r="AA121" s="183"/>
      <c r="AB121" s="183"/>
      <c r="AC121" s="183"/>
      <c r="AD121" s="184"/>
      <c r="AE121" s="182" t="s">
        <v>113</v>
      </c>
      <c r="AF121" s="184"/>
      <c r="AG121" s="3"/>
      <c r="AH121" s="255" t="s">
        <v>5</v>
      </c>
      <c r="AI121" s="208" t="s">
        <v>189</v>
      </c>
      <c r="AJ121" s="208"/>
      <c r="AK121" s="208" t="s">
        <v>190</v>
      </c>
      <c r="AL121" s="208"/>
      <c r="AM121" s="78"/>
    </row>
    <row r="122" spans="1:39" ht="8.4" customHeight="1" thickBot="1" x14ac:dyDescent="0.3">
      <c r="A122" s="11"/>
      <c r="B122" s="258"/>
      <c r="C122" s="135">
        <v>1</v>
      </c>
      <c r="D122" s="149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5">
        <v>8</v>
      </c>
      <c r="K122" s="149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5">
        <v>15</v>
      </c>
      <c r="R122" s="149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5">
        <v>22</v>
      </c>
      <c r="Y122" s="149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5">
        <v>29</v>
      </c>
      <c r="AF122" s="45">
        <v>30</v>
      </c>
      <c r="AG122" s="45"/>
      <c r="AH122" s="256"/>
      <c r="AI122" s="218">
        <v>22</v>
      </c>
      <c r="AJ122" s="218"/>
      <c r="AK122" s="218">
        <v>176</v>
      </c>
      <c r="AL122" s="218"/>
      <c r="AM122" s="78"/>
    </row>
    <row r="123" spans="1:39" ht="17.100000000000001" customHeight="1" x14ac:dyDescent="0.25">
      <c r="A123" s="39">
        <v>1</v>
      </c>
      <c r="B123" s="168" t="s">
        <v>119</v>
      </c>
      <c r="C123" s="106"/>
      <c r="D123" s="107"/>
      <c r="E123" s="117"/>
      <c r="F123" s="117"/>
      <c r="G123" s="107"/>
      <c r="H123" s="108"/>
      <c r="I123" s="109"/>
      <c r="J123" s="106"/>
      <c r="K123" s="107"/>
      <c r="L123" s="117"/>
      <c r="M123" s="117"/>
      <c r="N123" s="107"/>
      <c r="O123" s="108"/>
      <c r="P123" s="109"/>
      <c r="Q123" s="106"/>
      <c r="R123" s="107"/>
      <c r="S123" s="117"/>
      <c r="T123" s="117"/>
      <c r="U123" s="107"/>
      <c r="V123" s="108"/>
      <c r="W123" s="109"/>
      <c r="X123" s="106"/>
      <c r="Y123" s="107"/>
      <c r="Z123" s="117"/>
      <c r="AA123" s="117"/>
      <c r="AB123" s="107"/>
      <c r="AC123" s="108"/>
      <c r="AD123" s="109"/>
      <c r="AE123" s="106"/>
      <c r="AF123" s="124"/>
      <c r="AG123" s="19"/>
      <c r="AH123" s="23">
        <f>SUM(C123:AF123)</f>
        <v>0</v>
      </c>
      <c r="AI123" s="319" t="s">
        <v>139</v>
      </c>
      <c r="AJ123" s="320"/>
      <c r="AK123" s="321"/>
      <c r="AL123" s="322"/>
      <c r="AM123" s="105" t="str">
        <f>IF(SUM(AK123:AL124)=AL118*-1,"","ATTENZIONE,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24" spans="1:39" ht="9" customHeight="1" x14ac:dyDescent="0.25">
      <c r="A124" s="75"/>
      <c r="B124" s="97" t="s">
        <v>120</v>
      </c>
      <c r="C124" s="111"/>
      <c r="D124" s="112"/>
      <c r="E124" s="126"/>
      <c r="F124" s="126"/>
      <c r="G124" s="112"/>
      <c r="H124" s="113"/>
      <c r="I124" s="114"/>
      <c r="J124" s="111"/>
      <c r="K124" s="112"/>
      <c r="L124" s="126"/>
      <c r="M124" s="126"/>
      <c r="N124" s="112"/>
      <c r="O124" s="113"/>
      <c r="P124" s="114"/>
      <c r="Q124" s="111"/>
      <c r="R124" s="112"/>
      <c r="S124" s="126"/>
      <c r="T124" s="126"/>
      <c r="U124" s="112"/>
      <c r="V124" s="113"/>
      <c r="W124" s="114"/>
      <c r="X124" s="111"/>
      <c r="Y124" s="112"/>
      <c r="Z124" s="126"/>
      <c r="AA124" s="126"/>
      <c r="AB124" s="112"/>
      <c r="AC124" s="113"/>
      <c r="AD124" s="114"/>
      <c r="AE124" s="111"/>
      <c r="AF124" s="127"/>
      <c r="AG124" s="24"/>
      <c r="AH124" s="65"/>
      <c r="AI124" s="315" t="s">
        <v>140</v>
      </c>
      <c r="AJ124" s="316"/>
      <c r="AK124" s="317"/>
      <c r="AL124" s="318"/>
      <c r="AM124" s="1"/>
    </row>
    <row r="125" spans="1:39" ht="8.4" customHeight="1" x14ac:dyDescent="0.25">
      <c r="A125" s="232">
        <v>2</v>
      </c>
      <c r="B125" s="266" t="s">
        <v>121</v>
      </c>
      <c r="C125" s="194"/>
      <c r="D125" s="187"/>
      <c r="E125" s="187"/>
      <c r="F125" s="187"/>
      <c r="G125" s="187"/>
      <c r="H125" s="187"/>
      <c r="I125" s="192"/>
      <c r="J125" s="194"/>
      <c r="K125" s="187"/>
      <c r="L125" s="187"/>
      <c r="M125" s="187"/>
      <c r="N125" s="187"/>
      <c r="O125" s="187"/>
      <c r="P125" s="192"/>
      <c r="Q125" s="194"/>
      <c r="R125" s="187"/>
      <c r="S125" s="187"/>
      <c r="T125" s="187"/>
      <c r="U125" s="187"/>
      <c r="V125" s="187"/>
      <c r="W125" s="192"/>
      <c r="X125" s="194"/>
      <c r="Y125" s="187"/>
      <c r="Z125" s="187"/>
      <c r="AA125" s="187"/>
      <c r="AB125" s="187"/>
      <c r="AC125" s="187"/>
      <c r="AD125" s="192"/>
      <c r="AE125" s="194"/>
      <c r="AF125" s="259"/>
      <c r="AG125" s="241"/>
      <c r="AH125" s="235">
        <f>SUM(C125:AF126)</f>
        <v>0</v>
      </c>
      <c r="AI125" s="273" t="s">
        <v>191</v>
      </c>
      <c r="AJ125" s="274"/>
      <c r="AK125" s="285">
        <f>SUM(AH123,AH125,AH127)</f>
        <v>0</v>
      </c>
      <c r="AL125" s="286"/>
      <c r="AM125" s="229"/>
    </row>
    <row r="126" spans="1:39" ht="8.4" customHeight="1" x14ac:dyDescent="0.25">
      <c r="A126" s="233"/>
      <c r="B126" s="227"/>
      <c r="C126" s="195"/>
      <c r="D126" s="191"/>
      <c r="E126" s="191"/>
      <c r="F126" s="191"/>
      <c r="G126" s="191"/>
      <c r="H126" s="191"/>
      <c r="I126" s="193"/>
      <c r="J126" s="195"/>
      <c r="K126" s="191"/>
      <c r="L126" s="191"/>
      <c r="M126" s="191"/>
      <c r="N126" s="191"/>
      <c r="O126" s="191"/>
      <c r="P126" s="193"/>
      <c r="Q126" s="195"/>
      <c r="R126" s="191"/>
      <c r="S126" s="191"/>
      <c r="T126" s="191"/>
      <c r="U126" s="191"/>
      <c r="V126" s="191"/>
      <c r="W126" s="193"/>
      <c r="X126" s="195"/>
      <c r="Y126" s="191"/>
      <c r="Z126" s="191"/>
      <c r="AA126" s="191"/>
      <c r="AB126" s="191"/>
      <c r="AC126" s="191"/>
      <c r="AD126" s="193"/>
      <c r="AE126" s="195"/>
      <c r="AF126" s="260"/>
      <c r="AG126" s="241"/>
      <c r="AH126" s="240"/>
      <c r="AI126" s="275"/>
      <c r="AJ126" s="276"/>
      <c r="AK126" s="287"/>
      <c r="AL126" s="288"/>
      <c r="AM126" s="229"/>
    </row>
    <row r="127" spans="1:39" ht="8.4" customHeight="1" x14ac:dyDescent="0.25">
      <c r="A127" s="232">
        <v>3</v>
      </c>
      <c r="B127" s="227" t="s">
        <v>122</v>
      </c>
      <c r="C127" s="194"/>
      <c r="D127" s="187"/>
      <c r="E127" s="187"/>
      <c r="F127" s="187"/>
      <c r="G127" s="187"/>
      <c r="H127" s="187"/>
      <c r="I127" s="192"/>
      <c r="J127" s="194"/>
      <c r="K127" s="187"/>
      <c r="L127" s="187"/>
      <c r="M127" s="187"/>
      <c r="N127" s="187"/>
      <c r="O127" s="187"/>
      <c r="P127" s="192"/>
      <c r="Q127" s="194"/>
      <c r="R127" s="187"/>
      <c r="S127" s="187"/>
      <c r="T127" s="187"/>
      <c r="U127" s="187"/>
      <c r="V127" s="187"/>
      <c r="W127" s="192"/>
      <c r="X127" s="194"/>
      <c r="Y127" s="187"/>
      <c r="Z127" s="187"/>
      <c r="AA127" s="187"/>
      <c r="AB127" s="187"/>
      <c r="AC127" s="187"/>
      <c r="AD127" s="185"/>
      <c r="AE127" s="230"/>
      <c r="AF127" s="259"/>
      <c r="AG127" s="241"/>
      <c r="AH127" s="235">
        <f>SUM(C127:AF128)</f>
        <v>0</v>
      </c>
      <c r="AI127" s="277" t="s">
        <v>142</v>
      </c>
      <c r="AJ127" s="278"/>
      <c r="AK127" s="281"/>
      <c r="AL127" s="282"/>
      <c r="AM127" s="229"/>
    </row>
    <row r="128" spans="1:39" ht="8.4" customHeight="1" thickBot="1" x14ac:dyDescent="0.3">
      <c r="A128" s="233"/>
      <c r="B128" s="234"/>
      <c r="C128" s="195"/>
      <c r="D128" s="191"/>
      <c r="E128" s="191"/>
      <c r="F128" s="191"/>
      <c r="G128" s="191"/>
      <c r="H128" s="191"/>
      <c r="I128" s="193"/>
      <c r="J128" s="195"/>
      <c r="K128" s="191"/>
      <c r="L128" s="191"/>
      <c r="M128" s="191"/>
      <c r="N128" s="191"/>
      <c r="O128" s="191"/>
      <c r="P128" s="193"/>
      <c r="Q128" s="195"/>
      <c r="R128" s="191"/>
      <c r="S128" s="191"/>
      <c r="T128" s="191"/>
      <c r="U128" s="191"/>
      <c r="V128" s="191"/>
      <c r="W128" s="193"/>
      <c r="X128" s="195"/>
      <c r="Y128" s="191"/>
      <c r="Z128" s="191"/>
      <c r="AA128" s="191"/>
      <c r="AB128" s="191"/>
      <c r="AC128" s="191"/>
      <c r="AD128" s="186"/>
      <c r="AE128" s="231"/>
      <c r="AF128" s="260"/>
      <c r="AG128" s="241"/>
      <c r="AH128" s="240"/>
      <c r="AI128" s="279"/>
      <c r="AJ128" s="280"/>
      <c r="AK128" s="283"/>
      <c r="AL128" s="284"/>
      <c r="AM128" s="229"/>
    </row>
    <row r="129" spans="1:39" ht="17.100000000000001" customHeight="1" thickBot="1" x14ac:dyDescent="0.3">
      <c r="A129" s="39">
        <v>4</v>
      </c>
      <c r="B129" s="170" t="s">
        <v>123</v>
      </c>
      <c r="C129" s="173">
        <f>SUM(C123:I123,C125:I128)</f>
        <v>0</v>
      </c>
      <c r="D129" s="174"/>
      <c r="E129" s="174"/>
      <c r="F129" s="174"/>
      <c r="G129" s="174"/>
      <c r="H129" s="174"/>
      <c r="I129" s="175"/>
      <c r="J129" s="173">
        <f>SUM(J123:P123,J125:P128)</f>
        <v>0</v>
      </c>
      <c r="K129" s="174"/>
      <c r="L129" s="174"/>
      <c r="M129" s="174"/>
      <c r="N129" s="174"/>
      <c r="O129" s="174"/>
      <c r="P129" s="175"/>
      <c r="Q129" s="173">
        <f>SUM(Q123:W123,Q125:W128)</f>
        <v>0</v>
      </c>
      <c r="R129" s="174"/>
      <c r="S129" s="174"/>
      <c r="T129" s="174"/>
      <c r="U129" s="174"/>
      <c r="V129" s="174"/>
      <c r="W129" s="175"/>
      <c r="X129" s="173">
        <f>SUM(X123:AD123,X125:AD128)</f>
        <v>0</v>
      </c>
      <c r="Y129" s="174"/>
      <c r="Z129" s="174"/>
      <c r="AA129" s="174"/>
      <c r="AB129" s="174"/>
      <c r="AC129" s="174"/>
      <c r="AD129" s="175"/>
      <c r="AE129" s="173">
        <f>SUM(AE123:AF123,AE125:AF128)</f>
        <v>0</v>
      </c>
      <c r="AF129" s="175"/>
      <c r="AG129" s="24"/>
      <c r="AH129" s="308"/>
      <c r="AI129" s="94" t="s">
        <v>192</v>
      </c>
      <c r="AJ129" s="219" t="s">
        <v>190</v>
      </c>
      <c r="AK129" s="219"/>
      <c r="AL129" s="95" t="s">
        <v>193</v>
      </c>
      <c r="AM129" s="1"/>
    </row>
    <row r="130" spans="1:39" ht="8.4" customHeight="1" x14ac:dyDescent="0.25">
      <c r="A130" s="232">
        <v>5</v>
      </c>
      <c r="B130" s="227" t="s">
        <v>124</v>
      </c>
      <c r="C130" s="176"/>
      <c r="D130" s="177"/>
      <c r="E130" s="177"/>
      <c r="F130" s="177"/>
      <c r="G130" s="177"/>
      <c r="H130" s="177"/>
      <c r="I130" s="178"/>
      <c r="J130" s="176"/>
      <c r="K130" s="177"/>
      <c r="L130" s="177"/>
      <c r="M130" s="177"/>
      <c r="N130" s="177"/>
      <c r="O130" s="177"/>
      <c r="P130" s="178"/>
      <c r="Q130" s="176"/>
      <c r="R130" s="177"/>
      <c r="S130" s="177"/>
      <c r="T130" s="177"/>
      <c r="U130" s="177"/>
      <c r="V130" s="177"/>
      <c r="W130" s="178"/>
      <c r="X130" s="176"/>
      <c r="Y130" s="177"/>
      <c r="Z130" s="177"/>
      <c r="AA130" s="177"/>
      <c r="AB130" s="177"/>
      <c r="AC130" s="177"/>
      <c r="AD130" s="178"/>
      <c r="AE130" s="176"/>
      <c r="AF130" s="178"/>
      <c r="AG130" s="24"/>
      <c r="AH130" s="309"/>
      <c r="AI130" s="208">
        <f>SUM(AK123:AL126)-AK127</f>
        <v>0</v>
      </c>
      <c r="AJ130" s="210">
        <v>176</v>
      </c>
      <c r="AK130" s="211"/>
      <c r="AL130" s="306">
        <f>SUM(AI130-AJ130)</f>
        <v>-176</v>
      </c>
      <c r="AM130" s="229"/>
    </row>
    <row r="131" spans="1:39" ht="8.4" customHeight="1" thickBot="1" x14ac:dyDescent="0.3">
      <c r="A131" s="233"/>
      <c r="B131" s="228"/>
      <c r="C131" s="179"/>
      <c r="D131" s="180"/>
      <c r="E131" s="180"/>
      <c r="F131" s="180"/>
      <c r="G131" s="180"/>
      <c r="H131" s="180"/>
      <c r="I131" s="181"/>
      <c r="J131" s="179"/>
      <c r="K131" s="180"/>
      <c r="L131" s="180"/>
      <c r="M131" s="180"/>
      <c r="N131" s="180"/>
      <c r="O131" s="180"/>
      <c r="P131" s="181"/>
      <c r="Q131" s="179"/>
      <c r="R131" s="180"/>
      <c r="S131" s="180"/>
      <c r="T131" s="180"/>
      <c r="U131" s="180"/>
      <c r="V131" s="180"/>
      <c r="W131" s="181"/>
      <c r="X131" s="179"/>
      <c r="Y131" s="180"/>
      <c r="Z131" s="180"/>
      <c r="AA131" s="180"/>
      <c r="AB131" s="180"/>
      <c r="AC131" s="180"/>
      <c r="AD131" s="181"/>
      <c r="AE131" s="179"/>
      <c r="AF131" s="181"/>
      <c r="AG131" s="25"/>
      <c r="AH131" s="310"/>
      <c r="AI131" s="209"/>
      <c r="AJ131" s="212"/>
      <c r="AK131" s="213"/>
      <c r="AL131" s="307"/>
      <c r="AM131" s="229"/>
    </row>
    <row r="132" spans="1:39" ht="12.75" customHeight="1" thickBot="1" x14ac:dyDescent="0.3">
      <c r="A132" s="242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4"/>
    </row>
    <row r="133" spans="1:39" ht="8.4" customHeight="1" x14ac:dyDescent="0.25">
      <c r="A133" s="11"/>
      <c r="B133" s="257" t="s">
        <v>135</v>
      </c>
      <c r="C133" s="182" t="s">
        <v>113</v>
      </c>
      <c r="D133" s="183"/>
      <c r="E133" s="183"/>
      <c r="F133" s="183"/>
      <c r="G133" s="184"/>
      <c r="H133" s="182" t="s">
        <v>114</v>
      </c>
      <c r="I133" s="183"/>
      <c r="J133" s="183"/>
      <c r="K133" s="183"/>
      <c r="L133" s="183"/>
      <c r="M133" s="183"/>
      <c r="N133" s="184"/>
      <c r="O133" s="182" t="s">
        <v>115</v>
      </c>
      <c r="P133" s="183"/>
      <c r="Q133" s="183"/>
      <c r="R133" s="183"/>
      <c r="S133" s="183"/>
      <c r="T133" s="183"/>
      <c r="U133" s="184"/>
      <c r="V133" s="182" t="s">
        <v>116</v>
      </c>
      <c r="W133" s="183"/>
      <c r="X133" s="183"/>
      <c r="Y133" s="183"/>
      <c r="Z133" s="183"/>
      <c r="AA133" s="183"/>
      <c r="AB133" s="184"/>
      <c r="AC133" s="182" t="s">
        <v>117</v>
      </c>
      <c r="AD133" s="183"/>
      <c r="AE133" s="183"/>
      <c r="AF133" s="183"/>
      <c r="AG133" s="184"/>
      <c r="AH133" s="255" t="s">
        <v>5</v>
      </c>
      <c r="AI133" s="285" t="s">
        <v>194</v>
      </c>
      <c r="AJ133" s="327"/>
      <c r="AK133" s="285" t="s">
        <v>195</v>
      </c>
      <c r="AL133" s="327"/>
      <c r="AM133" s="78"/>
    </row>
    <row r="134" spans="1:39" ht="8.4" customHeight="1" thickBot="1" x14ac:dyDescent="0.3">
      <c r="A134" s="11"/>
      <c r="B134" s="258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5">
        <v>6</v>
      </c>
      <c r="I134" s="149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5">
        <v>13</v>
      </c>
      <c r="P134" s="149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5">
        <v>20</v>
      </c>
      <c r="W134" s="149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5">
        <v>27</v>
      </c>
      <c r="AD134" s="44">
        <v>28</v>
      </c>
      <c r="AE134" s="44">
        <v>29</v>
      </c>
      <c r="AF134" s="44">
        <v>30</v>
      </c>
      <c r="AG134" s="45">
        <v>31</v>
      </c>
      <c r="AH134" s="256"/>
      <c r="AI134" s="328">
        <v>23</v>
      </c>
      <c r="AJ134" s="329"/>
      <c r="AK134" s="328">
        <v>184</v>
      </c>
      <c r="AL134" s="329"/>
      <c r="AM134" s="78"/>
    </row>
    <row r="135" spans="1:39" ht="17.100000000000001" customHeight="1" x14ac:dyDescent="0.25">
      <c r="A135" s="39">
        <v>1</v>
      </c>
      <c r="B135" s="168" t="s">
        <v>119</v>
      </c>
      <c r="C135" s="106"/>
      <c r="D135" s="117"/>
      <c r="E135" s="107"/>
      <c r="F135" s="108"/>
      <c r="G135" s="109"/>
      <c r="H135" s="106"/>
      <c r="I135" s="107"/>
      <c r="J135" s="117"/>
      <c r="K135" s="117"/>
      <c r="L135" s="107"/>
      <c r="M135" s="108"/>
      <c r="N135" s="109"/>
      <c r="O135" s="106"/>
      <c r="P135" s="107"/>
      <c r="Q135" s="117"/>
      <c r="R135" s="117"/>
      <c r="S135" s="107"/>
      <c r="T135" s="108"/>
      <c r="U135" s="109"/>
      <c r="V135" s="106"/>
      <c r="W135" s="107"/>
      <c r="X135" s="117"/>
      <c r="Y135" s="117"/>
      <c r="Z135" s="107"/>
      <c r="AA135" s="108"/>
      <c r="AB135" s="109"/>
      <c r="AC135" s="106"/>
      <c r="AD135" s="117"/>
      <c r="AE135" s="117"/>
      <c r="AF135" s="117"/>
      <c r="AG135" s="124"/>
      <c r="AH135" s="23">
        <f>SUM(C135:AG135)</f>
        <v>0</v>
      </c>
      <c r="AI135" s="319" t="s">
        <v>139</v>
      </c>
      <c r="AJ135" s="320"/>
      <c r="AK135" s="321"/>
      <c r="AL135" s="322"/>
      <c r="AM135" s="105" t="str">
        <f>IF(SUM(AK135:AL136)=AL130*-1,"","ATTENZIONE,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36" spans="1:39" ht="8.25" customHeight="1" x14ac:dyDescent="0.25">
      <c r="A136" s="75"/>
      <c r="B136" s="97" t="s">
        <v>120</v>
      </c>
      <c r="C136" s="111"/>
      <c r="D136" s="126"/>
      <c r="E136" s="112"/>
      <c r="F136" s="113"/>
      <c r="G136" s="114"/>
      <c r="H136" s="111"/>
      <c r="I136" s="112"/>
      <c r="J136" s="126"/>
      <c r="K136" s="126"/>
      <c r="L136" s="112"/>
      <c r="M136" s="113"/>
      <c r="N136" s="114"/>
      <c r="O136" s="111"/>
      <c r="P136" s="112"/>
      <c r="Q136" s="126"/>
      <c r="R136" s="126"/>
      <c r="S136" s="112"/>
      <c r="T136" s="113"/>
      <c r="U136" s="114"/>
      <c r="V136" s="111"/>
      <c r="W136" s="112"/>
      <c r="X136" s="126"/>
      <c r="Y136" s="126"/>
      <c r="Z136" s="112"/>
      <c r="AA136" s="113"/>
      <c r="AB136" s="114"/>
      <c r="AC136" s="111"/>
      <c r="AD136" s="126"/>
      <c r="AE136" s="126"/>
      <c r="AF136" s="126"/>
      <c r="AG136" s="127"/>
      <c r="AH136" s="65"/>
      <c r="AI136" s="315" t="s">
        <v>140</v>
      </c>
      <c r="AJ136" s="316"/>
      <c r="AK136" s="317"/>
      <c r="AL136" s="318"/>
      <c r="AM136" s="1"/>
    </row>
    <row r="137" spans="1:39" ht="8.4" customHeight="1" x14ac:dyDescent="0.25">
      <c r="A137" s="232">
        <v>2</v>
      </c>
      <c r="B137" s="266" t="s">
        <v>121</v>
      </c>
      <c r="C137" s="230"/>
      <c r="D137" s="189"/>
      <c r="E137" s="189"/>
      <c r="F137" s="189"/>
      <c r="G137" s="185"/>
      <c r="H137" s="230"/>
      <c r="I137" s="189"/>
      <c r="J137" s="189"/>
      <c r="K137" s="189"/>
      <c r="L137" s="189"/>
      <c r="M137" s="189"/>
      <c r="N137" s="185"/>
      <c r="O137" s="230"/>
      <c r="P137" s="189"/>
      <c r="Q137" s="189"/>
      <c r="R137" s="189"/>
      <c r="S137" s="189"/>
      <c r="T137" s="189"/>
      <c r="U137" s="185"/>
      <c r="V137" s="230"/>
      <c r="W137" s="189"/>
      <c r="X137" s="189"/>
      <c r="Y137" s="189"/>
      <c r="Z137" s="189"/>
      <c r="AA137" s="189"/>
      <c r="AB137" s="185"/>
      <c r="AC137" s="230"/>
      <c r="AD137" s="221"/>
      <c r="AE137" s="189"/>
      <c r="AF137" s="189"/>
      <c r="AG137" s="185"/>
      <c r="AH137" s="235">
        <f>SUM(C137:AG138)</f>
        <v>0</v>
      </c>
      <c r="AI137" s="273" t="s">
        <v>196</v>
      </c>
      <c r="AJ137" s="274"/>
      <c r="AK137" s="285">
        <f>SUM(AH135,AH137,AH139)</f>
        <v>0</v>
      </c>
      <c r="AL137" s="286"/>
      <c r="AM137" s="48"/>
    </row>
    <row r="138" spans="1:39" ht="8.4" customHeight="1" x14ac:dyDescent="0.25">
      <c r="A138" s="233"/>
      <c r="B138" s="227"/>
      <c r="C138" s="231"/>
      <c r="D138" s="190"/>
      <c r="E138" s="190"/>
      <c r="F138" s="190"/>
      <c r="G138" s="186"/>
      <c r="H138" s="231"/>
      <c r="I138" s="190"/>
      <c r="J138" s="190"/>
      <c r="K138" s="190"/>
      <c r="L138" s="190"/>
      <c r="M138" s="190"/>
      <c r="N138" s="186"/>
      <c r="O138" s="231"/>
      <c r="P138" s="190"/>
      <c r="Q138" s="190"/>
      <c r="R138" s="190"/>
      <c r="S138" s="190"/>
      <c r="T138" s="190"/>
      <c r="U138" s="186"/>
      <c r="V138" s="231"/>
      <c r="W138" s="190"/>
      <c r="X138" s="190"/>
      <c r="Y138" s="190"/>
      <c r="Z138" s="190"/>
      <c r="AA138" s="190"/>
      <c r="AB138" s="186"/>
      <c r="AC138" s="231"/>
      <c r="AD138" s="222"/>
      <c r="AE138" s="190"/>
      <c r="AF138" s="190"/>
      <c r="AG138" s="186"/>
      <c r="AH138" s="236"/>
      <c r="AI138" s="275"/>
      <c r="AJ138" s="276"/>
      <c r="AK138" s="287"/>
      <c r="AL138" s="288"/>
      <c r="AM138" s="48"/>
    </row>
    <row r="139" spans="1:39" ht="8.4" customHeight="1" x14ac:dyDescent="0.25">
      <c r="A139" s="232">
        <v>3</v>
      </c>
      <c r="B139" s="227" t="s">
        <v>122</v>
      </c>
      <c r="C139" s="194"/>
      <c r="D139" s="187"/>
      <c r="E139" s="187"/>
      <c r="F139" s="187"/>
      <c r="G139" s="192"/>
      <c r="H139" s="194"/>
      <c r="I139" s="187"/>
      <c r="J139" s="187"/>
      <c r="K139" s="187"/>
      <c r="L139" s="187"/>
      <c r="M139" s="187"/>
      <c r="N139" s="192"/>
      <c r="O139" s="194"/>
      <c r="P139" s="187"/>
      <c r="Q139" s="187"/>
      <c r="R139" s="187"/>
      <c r="S139" s="187"/>
      <c r="T139" s="187"/>
      <c r="U139" s="192"/>
      <c r="V139" s="194"/>
      <c r="W139" s="187"/>
      <c r="X139" s="187"/>
      <c r="Y139" s="187"/>
      <c r="Z139" s="187"/>
      <c r="AA139" s="187"/>
      <c r="AB139" s="192"/>
      <c r="AC139" s="194"/>
      <c r="AD139" s="221"/>
      <c r="AE139" s="189"/>
      <c r="AF139" s="187"/>
      <c r="AG139" s="192"/>
      <c r="AH139" s="235">
        <f>SUM(C139:AG140)</f>
        <v>0</v>
      </c>
      <c r="AI139" s="237" t="s">
        <v>197</v>
      </c>
      <c r="AJ139" s="238"/>
      <c r="AK139" s="330"/>
      <c r="AL139" s="331"/>
      <c r="AM139" s="220"/>
    </row>
    <row r="140" spans="1:39" ht="8.4" customHeight="1" x14ac:dyDescent="0.25">
      <c r="A140" s="233"/>
      <c r="B140" s="234"/>
      <c r="C140" s="195"/>
      <c r="D140" s="191"/>
      <c r="E140" s="191"/>
      <c r="F140" s="191"/>
      <c r="G140" s="193"/>
      <c r="H140" s="195"/>
      <c r="I140" s="191"/>
      <c r="J140" s="191"/>
      <c r="K140" s="191"/>
      <c r="L140" s="191"/>
      <c r="M140" s="191"/>
      <c r="N140" s="193"/>
      <c r="O140" s="195"/>
      <c r="P140" s="191"/>
      <c r="Q140" s="191"/>
      <c r="R140" s="191"/>
      <c r="S140" s="191"/>
      <c r="T140" s="191"/>
      <c r="U140" s="193"/>
      <c r="V140" s="195"/>
      <c r="W140" s="191"/>
      <c r="X140" s="191"/>
      <c r="Y140" s="191"/>
      <c r="Z140" s="191"/>
      <c r="AA140" s="191"/>
      <c r="AB140" s="193"/>
      <c r="AC140" s="195"/>
      <c r="AD140" s="222"/>
      <c r="AE140" s="190"/>
      <c r="AF140" s="191"/>
      <c r="AG140" s="193"/>
      <c r="AH140" s="236"/>
      <c r="AI140" s="239"/>
      <c r="AJ140" s="238"/>
      <c r="AK140" s="330"/>
      <c r="AL140" s="331"/>
      <c r="AM140" s="220"/>
    </row>
    <row r="141" spans="1:39" ht="24.75" customHeight="1" thickBot="1" x14ac:dyDescent="0.3">
      <c r="A141" s="39">
        <v>4</v>
      </c>
      <c r="B141" s="170" t="s">
        <v>123</v>
      </c>
      <c r="C141" s="173">
        <f>SUM(C135:G135,C137:G140)</f>
        <v>0</v>
      </c>
      <c r="D141" s="174"/>
      <c r="E141" s="174"/>
      <c r="F141" s="174"/>
      <c r="G141" s="175"/>
      <c r="H141" s="173">
        <f>SUM(H135:N135,H137:N140)</f>
        <v>0</v>
      </c>
      <c r="I141" s="174"/>
      <c r="J141" s="174"/>
      <c r="K141" s="174"/>
      <c r="L141" s="174"/>
      <c r="M141" s="174"/>
      <c r="N141" s="175"/>
      <c r="O141" s="173">
        <f>SUM(O135:U135,O137:U140)</f>
        <v>0</v>
      </c>
      <c r="P141" s="174"/>
      <c r="Q141" s="174"/>
      <c r="R141" s="174"/>
      <c r="S141" s="174"/>
      <c r="T141" s="174"/>
      <c r="U141" s="175"/>
      <c r="V141" s="173">
        <f>SUM(V135:AB135,V137:AB140)</f>
        <v>0</v>
      </c>
      <c r="W141" s="174"/>
      <c r="X141" s="174"/>
      <c r="Y141" s="174"/>
      <c r="Z141" s="174"/>
      <c r="AA141" s="174"/>
      <c r="AB141" s="175"/>
      <c r="AC141" s="173">
        <f>SUM(AC135:AG135,AC137:AG140)</f>
        <v>0</v>
      </c>
      <c r="AD141" s="174"/>
      <c r="AE141" s="174"/>
      <c r="AF141" s="174"/>
      <c r="AG141" s="175"/>
      <c r="AH141" s="308"/>
      <c r="AI141" s="334" t="s">
        <v>142</v>
      </c>
      <c r="AJ141" s="335"/>
      <c r="AK141" s="336"/>
      <c r="AL141" s="337"/>
      <c r="AM141" s="1"/>
    </row>
    <row r="142" spans="1:39" ht="8.4" customHeight="1" x14ac:dyDescent="0.25">
      <c r="A142" s="232">
        <v>5</v>
      </c>
      <c r="B142" s="227" t="s">
        <v>124</v>
      </c>
      <c r="C142" s="176"/>
      <c r="D142" s="177"/>
      <c r="E142" s="177"/>
      <c r="F142" s="177"/>
      <c r="G142" s="178"/>
      <c r="H142" s="176"/>
      <c r="I142" s="177"/>
      <c r="J142" s="177"/>
      <c r="K142" s="177"/>
      <c r="L142" s="177"/>
      <c r="M142" s="177"/>
      <c r="N142" s="178"/>
      <c r="O142" s="176"/>
      <c r="P142" s="177"/>
      <c r="Q142" s="177"/>
      <c r="R142" s="177"/>
      <c r="S142" s="177"/>
      <c r="T142" s="177"/>
      <c r="U142" s="178"/>
      <c r="V142" s="176"/>
      <c r="W142" s="177"/>
      <c r="X142" s="177"/>
      <c r="Y142" s="177"/>
      <c r="Z142" s="177"/>
      <c r="AA142" s="177"/>
      <c r="AB142" s="178"/>
      <c r="AC142" s="176"/>
      <c r="AD142" s="177"/>
      <c r="AE142" s="177"/>
      <c r="AF142" s="177"/>
      <c r="AG142" s="178"/>
      <c r="AH142" s="309"/>
      <c r="AI142" s="225" t="s">
        <v>198</v>
      </c>
      <c r="AJ142" s="323" t="s">
        <v>195</v>
      </c>
      <c r="AK142" s="324"/>
      <c r="AL142" s="225" t="s">
        <v>199</v>
      </c>
      <c r="AM142" s="48"/>
    </row>
    <row r="143" spans="1:39" ht="8.4" customHeight="1" thickBot="1" x14ac:dyDescent="0.3">
      <c r="A143" s="233"/>
      <c r="B143" s="228"/>
      <c r="C143" s="179"/>
      <c r="D143" s="180"/>
      <c r="E143" s="180"/>
      <c r="F143" s="180"/>
      <c r="G143" s="181"/>
      <c r="H143" s="179"/>
      <c r="I143" s="180"/>
      <c r="J143" s="180"/>
      <c r="K143" s="180"/>
      <c r="L143" s="180"/>
      <c r="M143" s="180"/>
      <c r="N143" s="181"/>
      <c r="O143" s="179"/>
      <c r="P143" s="180"/>
      <c r="Q143" s="180"/>
      <c r="R143" s="180"/>
      <c r="S143" s="180"/>
      <c r="T143" s="180"/>
      <c r="U143" s="181"/>
      <c r="V143" s="179"/>
      <c r="W143" s="180"/>
      <c r="X143" s="180"/>
      <c r="Y143" s="180"/>
      <c r="Z143" s="180"/>
      <c r="AA143" s="180"/>
      <c r="AB143" s="181"/>
      <c r="AC143" s="179"/>
      <c r="AD143" s="180"/>
      <c r="AE143" s="180"/>
      <c r="AF143" s="180"/>
      <c r="AG143" s="181"/>
      <c r="AH143" s="310"/>
      <c r="AI143" s="209"/>
      <c r="AJ143" s="325"/>
      <c r="AK143" s="326"/>
      <c r="AL143" s="226"/>
      <c r="AM143" s="48"/>
    </row>
    <row r="144" spans="1:39" ht="17.100000000000001" customHeight="1" thickBot="1" x14ac:dyDescent="0.3">
      <c r="A144" s="13">
        <v>6</v>
      </c>
      <c r="B144" s="223" t="s">
        <v>136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14"/>
      <c r="AI144" s="79">
        <f>SUM(AK135:AL138)-AK141</f>
        <v>0</v>
      </c>
      <c r="AJ144" s="332">
        <v>184</v>
      </c>
      <c r="AK144" s="333"/>
      <c r="AL144" s="80">
        <f>SUM(AI144-AJ144)</f>
        <v>-184</v>
      </c>
    </row>
    <row r="145" spans="1:38" x14ac:dyDescent="0.25">
      <c r="A145" s="17"/>
      <c r="B145" s="9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zIlEyIyDEuDBFohjZ0mGC7W2uJKYB45M11ZL2WPdE+wARDgsNhFYBZYmZ9GeMZ43WBaW/5UxrCYCHqoCMK1Tew==" saltValue="h+ExFf1titHnxhpc34TGKw==" spinCount="100000" sheet="1" objects="1" scenarios="1"/>
  <mergeCells count="1295"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F125:AF126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AK51:AL51"/>
    <mergeCell ref="AI37:AJ37"/>
    <mergeCell ref="AK37:AL37"/>
    <mergeCell ref="AI38:AJ3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K38:AL38"/>
    <mergeCell ref="AI41:AJ42"/>
    <mergeCell ref="AK41:AL42"/>
    <mergeCell ref="AI43:AJ44"/>
    <mergeCell ref="AK43:AL44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E19:E20"/>
    <mergeCell ref="D19:D20"/>
    <mergeCell ref="J17:J18"/>
    <mergeCell ref="I17:I18"/>
    <mergeCell ref="H17:H18"/>
    <mergeCell ref="G17:G18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Q5:Q6"/>
    <mergeCell ref="R5:R6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A79:AA80"/>
    <mergeCell ref="N79:N80"/>
    <mergeCell ref="M79:M80"/>
    <mergeCell ref="L79:L80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L67:L68"/>
    <mergeCell ref="J67:J68"/>
    <mergeCell ref="AH65:AH66"/>
    <mergeCell ref="AH79:AH80"/>
    <mergeCell ref="B79:B80"/>
    <mergeCell ref="AH69:AH71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89:B90"/>
    <mergeCell ref="AH89:AH90"/>
    <mergeCell ref="AM79:AM80"/>
    <mergeCell ref="A79:A80"/>
    <mergeCell ref="AI79:AJ8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AH97:AH98"/>
    <mergeCell ref="B97:B98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A101:AA102"/>
    <mergeCell ref="AB101:AB102"/>
    <mergeCell ref="AC101:AC102"/>
    <mergeCell ref="R101:R102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H105:N105"/>
    <mergeCell ref="H106:N107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B109:B11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AF41:AF42"/>
    <mergeCell ref="AG41:AG42"/>
    <mergeCell ref="T43:T44"/>
    <mergeCell ref="U43:U44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W115:W116"/>
    <mergeCell ref="X115:X116"/>
    <mergeCell ref="AF101:AF102"/>
    <mergeCell ref="O101:O102"/>
    <mergeCell ref="C105:G105"/>
    <mergeCell ref="C106:G107"/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</mergeCells>
  <dataValidations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5" t="s">
        <v>0</v>
      </c>
      <c r="C1" s="365" t="s">
        <v>1</v>
      </c>
      <c r="D1" s="366"/>
      <c r="E1" s="366"/>
      <c r="F1" s="366"/>
      <c r="G1" s="367"/>
      <c r="H1" s="365" t="s">
        <v>2</v>
      </c>
      <c r="I1" s="366"/>
      <c r="J1" s="366"/>
      <c r="K1" s="366"/>
      <c r="L1" s="366"/>
      <c r="M1" s="366"/>
      <c r="N1" s="366"/>
      <c r="O1" s="365" t="s">
        <v>3</v>
      </c>
      <c r="P1" s="366"/>
      <c r="Q1" s="366"/>
      <c r="R1" s="366"/>
      <c r="S1" s="366"/>
      <c r="T1" s="366"/>
      <c r="U1" s="366"/>
      <c r="V1" s="365" t="s">
        <v>4</v>
      </c>
      <c r="W1" s="366"/>
      <c r="X1" s="366"/>
      <c r="Y1" s="366"/>
      <c r="Z1" s="366"/>
      <c r="AA1" s="366"/>
      <c r="AB1" s="367"/>
      <c r="AC1" s="365" t="s">
        <v>12</v>
      </c>
      <c r="AD1" s="366"/>
      <c r="AE1" s="366"/>
      <c r="AF1" s="366"/>
      <c r="AG1" s="367"/>
      <c r="AH1" s="216" t="s">
        <v>5</v>
      </c>
      <c r="AI1" s="208" t="s">
        <v>7</v>
      </c>
      <c r="AJ1" s="208"/>
      <c r="AK1" s="208" t="s">
        <v>9</v>
      </c>
      <c r="AL1" s="208"/>
      <c r="AM1" s="229"/>
    </row>
    <row r="2" spans="1:39" ht="8.4" customHeight="1" thickBot="1" x14ac:dyDescent="0.3">
      <c r="A2" s="46"/>
      <c r="B2" s="385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216"/>
      <c r="AI2" s="218">
        <v>23</v>
      </c>
      <c r="AJ2" s="218"/>
      <c r="AK2" s="218">
        <v>184</v>
      </c>
      <c r="AL2" s="218"/>
      <c r="AM2" s="229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319" t="s">
        <v>54</v>
      </c>
      <c r="AJ3" s="320"/>
      <c r="AK3" s="386">
        <v>35</v>
      </c>
      <c r="AL3" s="387"/>
      <c r="AM3" s="1"/>
    </row>
    <row r="4" spans="1:39" ht="8.4" customHeight="1" x14ac:dyDescent="0.25">
      <c r="A4" s="49"/>
      <c r="B4" s="30" t="s">
        <v>63</v>
      </c>
      <c r="C4" s="100" t="s">
        <v>36</v>
      </c>
      <c r="D4" s="101" t="s">
        <v>36</v>
      </c>
      <c r="E4" s="101" t="s">
        <v>37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315" t="s">
        <v>53</v>
      </c>
      <c r="AJ4" s="316"/>
      <c r="AK4" s="388" t="s">
        <v>62</v>
      </c>
      <c r="AL4" s="389"/>
      <c r="AM4" s="1"/>
    </row>
    <row r="5" spans="1:39" ht="8.4" customHeight="1" x14ac:dyDescent="0.25">
      <c r="A5" s="271">
        <v>2</v>
      </c>
      <c r="B5" s="223" t="s">
        <v>8</v>
      </c>
      <c r="C5" s="381"/>
      <c r="D5" s="382"/>
      <c r="E5" s="382"/>
      <c r="F5" s="382"/>
      <c r="G5" s="380"/>
      <c r="H5" s="381"/>
      <c r="I5" s="382"/>
      <c r="J5" s="382"/>
      <c r="K5" s="382"/>
      <c r="L5" s="382"/>
      <c r="M5" s="382"/>
      <c r="N5" s="380"/>
      <c r="O5" s="381"/>
      <c r="P5" s="382"/>
      <c r="Q5" s="382"/>
      <c r="R5" s="382"/>
      <c r="S5" s="382"/>
      <c r="T5" s="382"/>
      <c r="U5" s="380"/>
      <c r="V5" s="381">
        <v>3</v>
      </c>
      <c r="W5" s="382">
        <v>3</v>
      </c>
      <c r="X5" s="382">
        <v>2</v>
      </c>
      <c r="Y5" s="382">
        <v>3</v>
      </c>
      <c r="Z5" s="382">
        <v>3</v>
      </c>
      <c r="AA5" s="382"/>
      <c r="AB5" s="380"/>
      <c r="AC5" s="381">
        <v>3</v>
      </c>
      <c r="AD5" s="383"/>
      <c r="AE5" s="383"/>
      <c r="AF5" s="382"/>
      <c r="AG5" s="380"/>
      <c r="AH5" s="302">
        <v>17</v>
      </c>
      <c r="AI5" s="273" t="s">
        <v>42</v>
      </c>
      <c r="AJ5" s="274"/>
      <c r="AK5" s="359">
        <f>AH3+AH5+AH7</f>
        <v>184</v>
      </c>
      <c r="AL5" s="360"/>
      <c r="AM5" s="220"/>
    </row>
    <row r="6" spans="1:39" ht="8.4" customHeight="1" x14ac:dyDescent="0.25">
      <c r="A6" s="271"/>
      <c r="B6" s="384"/>
      <c r="C6" s="347"/>
      <c r="D6" s="351"/>
      <c r="E6" s="351"/>
      <c r="F6" s="351"/>
      <c r="G6" s="349"/>
      <c r="H6" s="347"/>
      <c r="I6" s="351"/>
      <c r="J6" s="351"/>
      <c r="K6" s="351"/>
      <c r="L6" s="351"/>
      <c r="M6" s="351"/>
      <c r="N6" s="349"/>
      <c r="O6" s="347"/>
      <c r="P6" s="351"/>
      <c r="Q6" s="351"/>
      <c r="R6" s="351"/>
      <c r="S6" s="351"/>
      <c r="T6" s="351"/>
      <c r="U6" s="349"/>
      <c r="V6" s="347"/>
      <c r="W6" s="351"/>
      <c r="X6" s="351"/>
      <c r="Y6" s="351"/>
      <c r="Z6" s="351"/>
      <c r="AA6" s="351"/>
      <c r="AB6" s="349"/>
      <c r="AC6" s="347"/>
      <c r="AD6" s="356"/>
      <c r="AE6" s="356"/>
      <c r="AF6" s="351"/>
      <c r="AG6" s="349"/>
      <c r="AH6" s="303"/>
      <c r="AI6" s="275"/>
      <c r="AJ6" s="276"/>
      <c r="AK6" s="361"/>
      <c r="AL6" s="362"/>
      <c r="AM6" s="220"/>
    </row>
    <row r="7" spans="1:39" ht="8.4" customHeight="1" x14ac:dyDescent="0.25">
      <c r="A7" s="271">
        <v>3</v>
      </c>
      <c r="B7" s="227" t="s">
        <v>10</v>
      </c>
      <c r="C7" s="381"/>
      <c r="D7" s="382"/>
      <c r="E7" s="382"/>
      <c r="F7" s="382"/>
      <c r="G7" s="380"/>
      <c r="H7" s="381"/>
      <c r="I7" s="382"/>
      <c r="J7" s="382"/>
      <c r="K7" s="382"/>
      <c r="L7" s="382"/>
      <c r="M7" s="382"/>
      <c r="N7" s="380"/>
      <c r="O7" s="381"/>
      <c r="P7" s="382"/>
      <c r="Q7" s="382"/>
      <c r="R7" s="382"/>
      <c r="S7" s="382"/>
      <c r="T7" s="382"/>
      <c r="U7" s="380"/>
      <c r="V7" s="381">
        <v>5</v>
      </c>
      <c r="W7" s="382">
        <v>5</v>
      </c>
      <c r="X7" s="382">
        <v>6</v>
      </c>
      <c r="Y7" s="382">
        <v>5</v>
      </c>
      <c r="Z7" s="382">
        <v>5</v>
      </c>
      <c r="AA7" s="382"/>
      <c r="AB7" s="380"/>
      <c r="AC7" s="381"/>
      <c r="AD7" s="383"/>
      <c r="AE7" s="383"/>
      <c r="AF7" s="382"/>
      <c r="AG7" s="380"/>
      <c r="AH7" s="302">
        <v>26</v>
      </c>
      <c r="AI7" s="277" t="s">
        <v>40</v>
      </c>
      <c r="AJ7" s="278"/>
      <c r="AK7" s="338" t="s">
        <v>62</v>
      </c>
      <c r="AL7" s="286"/>
    </row>
    <row r="8" spans="1:39" ht="8.4" customHeight="1" thickBot="1" x14ac:dyDescent="0.3">
      <c r="A8" s="271"/>
      <c r="B8" s="234"/>
      <c r="C8" s="347"/>
      <c r="D8" s="351"/>
      <c r="E8" s="351"/>
      <c r="F8" s="351"/>
      <c r="G8" s="349"/>
      <c r="H8" s="347"/>
      <c r="I8" s="351"/>
      <c r="J8" s="351"/>
      <c r="K8" s="351"/>
      <c r="L8" s="351"/>
      <c r="M8" s="351"/>
      <c r="N8" s="349"/>
      <c r="O8" s="347"/>
      <c r="P8" s="351"/>
      <c r="Q8" s="351"/>
      <c r="R8" s="351"/>
      <c r="S8" s="351"/>
      <c r="T8" s="351"/>
      <c r="U8" s="349"/>
      <c r="V8" s="347"/>
      <c r="W8" s="351"/>
      <c r="X8" s="351"/>
      <c r="Y8" s="351"/>
      <c r="Z8" s="351"/>
      <c r="AA8" s="351"/>
      <c r="AB8" s="349"/>
      <c r="AC8" s="347"/>
      <c r="AD8" s="356"/>
      <c r="AE8" s="356"/>
      <c r="AF8" s="351"/>
      <c r="AG8" s="349"/>
      <c r="AH8" s="303"/>
      <c r="AI8" s="279"/>
      <c r="AJ8" s="280"/>
      <c r="AK8" s="287"/>
      <c r="AL8" s="288"/>
    </row>
    <row r="9" spans="1:39" ht="15" customHeight="1" thickBot="1" x14ac:dyDescent="0.3">
      <c r="A9" s="49">
        <v>4</v>
      </c>
      <c r="B9" s="42" t="s">
        <v>41</v>
      </c>
      <c r="C9" s="173">
        <v>24</v>
      </c>
      <c r="D9" s="174"/>
      <c r="E9" s="174"/>
      <c r="F9" s="174"/>
      <c r="G9" s="175"/>
      <c r="H9" s="173">
        <v>40</v>
      </c>
      <c r="I9" s="174"/>
      <c r="J9" s="174"/>
      <c r="K9" s="174"/>
      <c r="L9" s="174"/>
      <c r="M9" s="174"/>
      <c r="N9" s="175"/>
      <c r="O9" s="173">
        <v>40</v>
      </c>
      <c r="P9" s="174"/>
      <c r="Q9" s="174"/>
      <c r="R9" s="174"/>
      <c r="S9" s="174"/>
      <c r="T9" s="174"/>
      <c r="U9" s="175"/>
      <c r="V9" s="173">
        <v>40</v>
      </c>
      <c r="W9" s="174"/>
      <c r="X9" s="174"/>
      <c r="Y9" s="174"/>
      <c r="Z9" s="174"/>
      <c r="AA9" s="174"/>
      <c r="AB9" s="175"/>
      <c r="AC9" s="173">
        <v>40</v>
      </c>
      <c r="AD9" s="174"/>
      <c r="AE9" s="174"/>
      <c r="AF9" s="174"/>
      <c r="AG9" s="175"/>
      <c r="AH9" s="308"/>
      <c r="AI9" s="94" t="s">
        <v>58</v>
      </c>
      <c r="AJ9" s="219" t="s">
        <v>59</v>
      </c>
      <c r="AK9" s="219"/>
      <c r="AL9" s="95" t="s">
        <v>43</v>
      </c>
      <c r="AM9" s="1"/>
    </row>
    <row r="10" spans="1:39" ht="8.4" customHeight="1" x14ac:dyDescent="0.25">
      <c r="A10" s="304">
        <v>5</v>
      </c>
      <c r="B10" s="227" t="s">
        <v>44</v>
      </c>
      <c r="C10" s="378"/>
      <c r="D10" s="378"/>
      <c r="E10" s="378"/>
      <c r="F10" s="378"/>
      <c r="G10" s="378"/>
      <c r="H10" s="378" t="s">
        <v>52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09"/>
      <c r="AI10" s="208">
        <f>SUM(AK3:AL6)</f>
        <v>219</v>
      </c>
      <c r="AJ10" s="210">
        <v>184</v>
      </c>
      <c r="AK10" s="211"/>
      <c r="AL10" s="306">
        <f>AI10-AJ10</f>
        <v>35</v>
      </c>
      <c r="AM10" s="220"/>
    </row>
    <row r="11" spans="1:39" ht="8.4" customHeight="1" thickBot="1" x14ac:dyDescent="0.3">
      <c r="A11" s="304"/>
      <c r="B11" s="228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10"/>
      <c r="AI11" s="209"/>
      <c r="AJ11" s="212"/>
      <c r="AK11" s="213"/>
      <c r="AL11" s="307"/>
      <c r="AM11" s="220"/>
    </row>
    <row r="12" spans="1:39" x14ac:dyDescent="0.25">
      <c r="A12" s="294"/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9"/>
    </row>
    <row r="13" spans="1:39" ht="8.4" customHeight="1" x14ac:dyDescent="0.25">
      <c r="A13" s="242"/>
      <c r="B13" s="363" t="s">
        <v>11</v>
      </c>
      <c r="C13" s="365" t="s">
        <v>12</v>
      </c>
      <c r="D13" s="367"/>
      <c r="E13" s="365" t="s">
        <v>13</v>
      </c>
      <c r="F13" s="366"/>
      <c r="G13" s="366"/>
      <c r="H13" s="366"/>
      <c r="I13" s="366"/>
      <c r="J13" s="366"/>
      <c r="K13" s="367"/>
      <c r="L13" s="365" t="s">
        <v>14</v>
      </c>
      <c r="M13" s="366"/>
      <c r="N13" s="366"/>
      <c r="O13" s="366"/>
      <c r="P13" s="366"/>
      <c r="Q13" s="366"/>
      <c r="R13" s="367"/>
      <c r="S13" s="365" t="s">
        <v>15</v>
      </c>
      <c r="T13" s="366"/>
      <c r="U13" s="366"/>
      <c r="V13" s="366"/>
      <c r="W13" s="366"/>
      <c r="X13" s="366"/>
      <c r="Y13" s="367"/>
      <c r="Z13" s="365" t="s">
        <v>16</v>
      </c>
      <c r="AA13" s="366"/>
      <c r="AB13" s="366"/>
      <c r="AC13" s="366"/>
      <c r="AD13" s="366"/>
      <c r="AE13" s="366"/>
      <c r="AF13" s="366"/>
      <c r="AG13" s="367"/>
      <c r="AH13" s="255" t="s">
        <v>5</v>
      </c>
      <c r="AI13" s="208" t="s">
        <v>17</v>
      </c>
      <c r="AJ13" s="208"/>
      <c r="AK13" s="208" t="s">
        <v>18</v>
      </c>
      <c r="AL13" s="208"/>
      <c r="AM13" s="313"/>
    </row>
    <row r="14" spans="1:39" ht="8.4" customHeight="1" thickBot="1" x14ac:dyDescent="0.3">
      <c r="A14" s="295"/>
      <c r="B14" s="364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56"/>
      <c r="AI14" s="218">
        <v>20</v>
      </c>
      <c r="AJ14" s="218"/>
      <c r="AK14" s="218">
        <v>160</v>
      </c>
      <c r="AL14" s="218"/>
      <c r="AM14" s="314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319" t="s">
        <v>54</v>
      </c>
      <c r="AJ15" s="320"/>
      <c r="AK15" s="386">
        <v>35</v>
      </c>
      <c r="AL15" s="387"/>
      <c r="AM15" s="54"/>
    </row>
    <row r="16" spans="1:39" ht="8.25" customHeight="1" x14ac:dyDescent="0.25">
      <c r="A16" s="56"/>
      <c r="B16" s="59" t="s">
        <v>63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315" t="s">
        <v>53</v>
      </c>
      <c r="AJ16" s="316"/>
      <c r="AK16" s="388" t="s">
        <v>62</v>
      </c>
      <c r="AL16" s="389"/>
      <c r="AM16" s="1"/>
    </row>
    <row r="17" spans="1:39" ht="8.4" customHeight="1" x14ac:dyDescent="0.25">
      <c r="A17" s="267">
        <v>2</v>
      </c>
      <c r="B17" s="353" t="s">
        <v>8</v>
      </c>
      <c r="C17" s="347"/>
      <c r="D17" s="349"/>
      <c r="E17" s="347"/>
      <c r="F17" s="351"/>
      <c r="G17" s="351"/>
      <c r="H17" s="351"/>
      <c r="I17" s="351"/>
      <c r="J17" s="351"/>
      <c r="K17" s="349"/>
      <c r="L17" s="347"/>
      <c r="M17" s="351"/>
      <c r="N17" s="351"/>
      <c r="O17" s="351"/>
      <c r="P17" s="351"/>
      <c r="Q17" s="351"/>
      <c r="R17" s="349"/>
      <c r="S17" s="347"/>
      <c r="T17" s="351"/>
      <c r="U17" s="351"/>
      <c r="V17" s="351"/>
      <c r="W17" s="351"/>
      <c r="X17" s="351"/>
      <c r="Y17" s="349"/>
      <c r="Z17" s="347"/>
      <c r="AA17" s="351"/>
      <c r="AB17" s="351"/>
      <c r="AC17" s="351"/>
      <c r="AD17" s="351"/>
      <c r="AE17" s="351"/>
      <c r="AF17" s="21"/>
      <c r="AG17" s="24"/>
      <c r="AH17" s="372" t="s">
        <v>62</v>
      </c>
      <c r="AI17" s="273" t="s">
        <v>46</v>
      </c>
      <c r="AJ17" s="274"/>
      <c r="AK17" s="359">
        <v>165</v>
      </c>
      <c r="AL17" s="360"/>
      <c r="AM17" s="229"/>
    </row>
    <row r="18" spans="1:39" ht="8.4" customHeight="1" x14ac:dyDescent="0.25">
      <c r="A18" s="268"/>
      <c r="B18" s="358"/>
      <c r="C18" s="348"/>
      <c r="D18" s="374"/>
      <c r="E18" s="375"/>
      <c r="F18" s="371"/>
      <c r="G18" s="371"/>
      <c r="H18" s="371"/>
      <c r="I18" s="371"/>
      <c r="J18" s="371"/>
      <c r="K18" s="374"/>
      <c r="L18" s="375"/>
      <c r="M18" s="371"/>
      <c r="N18" s="371"/>
      <c r="O18" s="371"/>
      <c r="P18" s="371"/>
      <c r="Q18" s="371"/>
      <c r="R18" s="374"/>
      <c r="S18" s="375"/>
      <c r="T18" s="371"/>
      <c r="U18" s="371"/>
      <c r="V18" s="371"/>
      <c r="W18" s="371"/>
      <c r="X18" s="371"/>
      <c r="Y18" s="374"/>
      <c r="Z18" s="375"/>
      <c r="AA18" s="371"/>
      <c r="AB18" s="371"/>
      <c r="AC18" s="371"/>
      <c r="AD18" s="371"/>
      <c r="AE18" s="352"/>
      <c r="AF18" s="66"/>
      <c r="AG18" s="24"/>
      <c r="AH18" s="373"/>
      <c r="AI18" s="275"/>
      <c r="AJ18" s="276"/>
      <c r="AK18" s="361"/>
      <c r="AL18" s="362"/>
      <c r="AM18" s="229"/>
    </row>
    <row r="19" spans="1:39" ht="8.4" customHeight="1" x14ac:dyDescent="0.25">
      <c r="A19" s="267">
        <v>3</v>
      </c>
      <c r="B19" s="353" t="s">
        <v>10</v>
      </c>
      <c r="C19" s="347"/>
      <c r="D19" s="349"/>
      <c r="E19" s="347"/>
      <c r="F19" s="351"/>
      <c r="G19" s="351"/>
      <c r="H19" s="351"/>
      <c r="I19" s="351"/>
      <c r="J19" s="351"/>
      <c r="K19" s="349"/>
      <c r="L19" s="347"/>
      <c r="M19" s="351"/>
      <c r="N19" s="351"/>
      <c r="O19" s="351"/>
      <c r="P19" s="351"/>
      <c r="Q19" s="351"/>
      <c r="R19" s="349"/>
      <c r="S19" s="347"/>
      <c r="T19" s="351"/>
      <c r="U19" s="351"/>
      <c r="V19" s="351"/>
      <c r="W19" s="351"/>
      <c r="X19" s="351"/>
      <c r="Y19" s="349"/>
      <c r="Z19" s="347"/>
      <c r="AA19" s="351"/>
      <c r="AB19" s="351"/>
      <c r="AC19" s="351"/>
      <c r="AD19" s="356"/>
      <c r="AE19" s="356"/>
      <c r="AF19" s="21"/>
      <c r="AG19" s="24"/>
      <c r="AH19" s="372" t="s">
        <v>62</v>
      </c>
      <c r="AI19" s="277" t="s">
        <v>40</v>
      </c>
      <c r="AJ19" s="278"/>
      <c r="AK19" s="285">
        <v>20</v>
      </c>
      <c r="AL19" s="286"/>
      <c r="AM19" s="229"/>
    </row>
    <row r="20" spans="1:39" ht="8.4" customHeight="1" thickBot="1" x14ac:dyDescent="0.3">
      <c r="A20" s="268"/>
      <c r="B20" s="358"/>
      <c r="C20" s="348"/>
      <c r="D20" s="350"/>
      <c r="E20" s="348"/>
      <c r="F20" s="352"/>
      <c r="G20" s="352"/>
      <c r="H20" s="352"/>
      <c r="I20" s="352"/>
      <c r="J20" s="352"/>
      <c r="K20" s="350"/>
      <c r="L20" s="348"/>
      <c r="M20" s="352"/>
      <c r="N20" s="352"/>
      <c r="O20" s="352"/>
      <c r="P20" s="352"/>
      <c r="Q20" s="352"/>
      <c r="R20" s="350"/>
      <c r="S20" s="348"/>
      <c r="T20" s="352"/>
      <c r="U20" s="352"/>
      <c r="V20" s="352"/>
      <c r="W20" s="352"/>
      <c r="X20" s="352"/>
      <c r="Y20" s="350"/>
      <c r="Z20" s="348"/>
      <c r="AA20" s="352"/>
      <c r="AB20" s="352"/>
      <c r="AC20" s="352"/>
      <c r="AD20" s="357"/>
      <c r="AE20" s="357"/>
      <c r="AF20" s="66"/>
      <c r="AG20" s="24"/>
      <c r="AH20" s="373"/>
      <c r="AI20" s="279"/>
      <c r="AJ20" s="280"/>
      <c r="AK20" s="287"/>
      <c r="AL20" s="288"/>
      <c r="AM20" s="229"/>
    </row>
    <row r="21" spans="1:39" ht="17.100000000000001" customHeight="1" thickBot="1" x14ac:dyDescent="0.3">
      <c r="A21" s="49">
        <v>4</v>
      </c>
      <c r="B21" s="42" t="s">
        <v>41</v>
      </c>
      <c r="C21" s="173"/>
      <c r="D21" s="175"/>
      <c r="E21" s="173">
        <v>42</v>
      </c>
      <c r="F21" s="174"/>
      <c r="G21" s="174"/>
      <c r="H21" s="174"/>
      <c r="I21" s="174"/>
      <c r="J21" s="174"/>
      <c r="K21" s="175"/>
      <c r="L21" s="173">
        <v>40</v>
      </c>
      <c r="M21" s="174"/>
      <c r="N21" s="174"/>
      <c r="O21" s="174"/>
      <c r="P21" s="174"/>
      <c r="Q21" s="174"/>
      <c r="R21" s="175"/>
      <c r="S21" s="173">
        <v>43</v>
      </c>
      <c r="T21" s="174"/>
      <c r="U21" s="174"/>
      <c r="V21" s="174"/>
      <c r="W21" s="174"/>
      <c r="X21" s="174"/>
      <c r="Y21" s="175"/>
      <c r="Z21" s="173">
        <v>40</v>
      </c>
      <c r="AA21" s="174"/>
      <c r="AB21" s="174"/>
      <c r="AC21" s="174"/>
      <c r="AD21" s="174"/>
      <c r="AE21" s="370"/>
      <c r="AF21" s="21"/>
      <c r="AG21" s="24"/>
      <c r="AH21" s="308"/>
      <c r="AI21" s="94" t="s">
        <v>55</v>
      </c>
      <c r="AJ21" s="219" t="s">
        <v>56</v>
      </c>
      <c r="AK21" s="219"/>
      <c r="AL21" s="95" t="s">
        <v>45</v>
      </c>
      <c r="AM21" s="1"/>
    </row>
    <row r="22" spans="1:39" ht="8.4" customHeight="1" x14ac:dyDescent="0.25">
      <c r="A22" s="267">
        <v>5</v>
      </c>
      <c r="B22" s="353" t="s">
        <v>44</v>
      </c>
      <c r="C22" s="339"/>
      <c r="D22" s="341"/>
      <c r="E22" s="339"/>
      <c r="F22" s="340"/>
      <c r="G22" s="340"/>
      <c r="H22" s="340"/>
      <c r="I22" s="340"/>
      <c r="J22" s="340"/>
      <c r="K22" s="341"/>
      <c r="L22" s="339"/>
      <c r="M22" s="340"/>
      <c r="N22" s="340"/>
      <c r="O22" s="340"/>
      <c r="P22" s="340"/>
      <c r="Q22" s="340"/>
      <c r="R22" s="341"/>
      <c r="S22" s="339" t="s">
        <v>52</v>
      </c>
      <c r="T22" s="340"/>
      <c r="U22" s="340"/>
      <c r="V22" s="340"/>
      <c r="W22" s="340"/>
      <c r="X22" s="340"/>
      <c r="Y22" s="341"/>
      <c r="Z22" s="339"/>
      <c r="AA22" s="340"/>
      <c r="AB22" s="340"/>
      <c r="AC22" s="340"/>
      <c r="AD22" s="340"/>
      <c r="AE22" s="368"/>
      <c r="AF22" s="21"/>
      <c r="AG22" s="24"/>
      <c r="AH22" s="309"/>
      <c r="AI22" s="208">
        <f>SUM(AK15:AL18)-AK19</f>
        <v>180</v>
      </c>
      <c r="AJ22" s="210">
        <v>160</v>
      </c>
      <c r="AK22" s="211"/>
      <c r="AL22" s="306">
        <f>AI22-AJ22</f>
        <v>20</v>
      </c>
      <c r="AM22" s="229"/>
    </row>
    <row r="23" spans="1:39" ht="8.4" customHeight="1" thickBot="1" x14ac:dyDescent="0.3">
      <c r="A23" s="268"/>
      <c r="B23" s="354"/>
      <c r="C23" s="342"/>
      <c r="D23" s="344"/>
      <c r="E23" s="342"/>
      <c r="F23" s="343"/>
      <c r="G23" s="343"/>
      <c r="H23" s="343"/>
      <c r="I23" s="343"/>
      <c r="J23" s="343"/>
      <c r="K23" s="344"/>
      <c r="L23" s="342"/>
      <c r="M23" s="343"/>
      <c r="N23" s="343"/>
      <c r="O23" s="343"/>
      <c r="P23" s="343"/>
      <c r="Q23" s="343"/>
      <c r="R23" s="344"/>
      <c r="S23" s="342"/>
      <c r="T23" s="343"/>
      <c r="U23" s="343"/>
      <c r="V23" s="343"/>
      <c r="W23" s="343"/>
      <c r="X23" s="343"/>
      <c r="Y23" s="344"/>
      <c r="Z23" s="342"/>
      <c r="AA23" s="343"/>
      <c r="AB23" s="343"/>
      <c r="AC23" s="343"/>
      <c r="AD23" s="343"/>
      <c r="AE23" s="369"/>
      <c r="AF23" s="67"/>
      <c r="AG23" s="25"/>
      <c r="AH23" s="310"/>
      <c r="AI23" s="209"/>
      <c r="AJ23" s="212"/>
      <c r="AK23" s="213"/>
      <c r="AL23" s="307"/>
      <c r="AM23" s="229"/>
    </row>
    <row r="24" spans="1:39" x14ac:dyDescent="0.25">
      <c r="A24" s="294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9"/>
    </row>
    <row r="25" spans="1:39" ht="8.4" customHeight="1" x14ac:dyDescent="0.25">
      <c r="A25" s="242"/>
      <c r="B25" s="363" t="s">
        <v>19</v>
      </c>
      <c r="C25" s="4"/>
      <c r="D25" s="365" t="s">
        <v>20</v>
      </c>
      <c r="E25" s="366"/>
      <c r="F25" s="366"/>
      <c r="G25" s="366"/>
      <c r="H25" s="366"/>
      <c r="I25" s="366"/>
      <c r="J25" s="367"/>
      <c r="K25" s="365" t="s">
        <v>21</v>
      </c>
      <c r="L25" s="366"/>
      <c r="M25" s="366"/>
      <c r="N25" s="366"/>
      <c r="O25" s="366"/>
      <c r="P25" s="366"/>
      <c r="Q25" s="367"/>
      <c r="R25" s="365" t="s">
        <v>22</v>
      </c>
      <c r="S25" s="366"/>
      <c r="T25" s="366"/>
      <c r="U25" s="366"/>
      <c r="V25" s="366"/>
      <c r="W25" s="366"/>
      <c r="X25" s="367"/>
      <c r="Y25" s="365" t="s">
        <v>23</v>
      </c>
      <c r="Z25" s="366"/>
      <c r="AA25" s="366"/>
      <c r="AB25" s="366"/>
      <c r="AC25" s="366"/>
      <c r="AD25" s="366"/>
      <c r="AE25" s="367"/>
      <c r="AF25" s="365" t="s">
        <v>26</v>
      </c>
      <c r="AG25" s="367"/>
      <c r="AH25" s="255" t="s">
        <v>5</v>
      </c>
      <c r="AI25" s="208" t="s">
        <v>24</v>
      </c>
      <c r="AJ25" s="208"/>
      <c r="AK25" s="208" t="s">
        <v>25</v>
      </c>
      <c r="AL25" s="208"/>
      <c r="AM25" s="297"/>
    </row>
    <row r="26" spans="1:39" ht="8.4" customHeight="1" thickBot="1" x14ac:dyDescent="0.3">
      <c r="A26" s="295"/>
      <c r="B26" s="364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56"/>
      <c r="AI26" s="218">
        <v>22</v>
      </c>
      <c r="AJ26" s="218"/>
      <c r="AK26" s="218">
        <v>176</v>
      </c>
      <c r="AL26" s="218"/>
      <c r="AM26" s="298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319" t="s">
        <v>54</v>
      </c>
      <c r="AJ27" s="320"/>
      <c r="AK27" s="386">
        <v>20</v>
      </c>
      <c r="AL27" s="387"/>
      <c r="AM27" s="54"/>
    </row>
    <row r="28" spans="1:39" ht="9" customHeight="1" x14ac:dyDescent="0.25">
      <c r="A28" s="56"/>
      <c r="B28" s="59" t="s">
        <v>63</v>
      </c>
      <c r="C28" s="71"/>
      <c r="D28" s="102" t="s">
        <v>38</v>
      </c>
      <c r="E28" s="103" t="s">
        <v>38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315" t="s">
        <v>53</v>
      </c>
      <c r="AJ28" s="316"/>
      <c r="AK28" s="388" t="s">
        <v>62</v>
      </c>
      <c r="AL28" s="389"/>
      <c r="AM28" s="1"/>
    </row>
    <row r="29" spans="1:39" ht="8.4" customHeight="1" x14ac:dyDescent="0.25">
      <c r="A29" s="267">
        <v>2</v>
      </c>
      <c r="B29" s="353" t="s">
        <v>8</v>
      </c>
      <c r="C29" s="235"/>
      <c r="D29" s="347"/>
      <c r="E29" s="351"/>
      <c r="F29" s="351"/>
      <c r="G29" s="351"/>
      <c r="H29" s="351"/>
      <c r="I29" s="351"/>
      <c r="J29" s="349"/>
      <c r="K29" s="347">
        <v>3</v>
      </c>
      <c r="L29" s="351">
        <v>3</v>
      </c>
      <c r="M29" s="351">
        <v>3</v>
      </c>
      <c r="N29" s="351">
        <v>3</v>
      </c>
      <c r="O29" s="351">
        <v>3</v>
      </c>
      <c r="P29" s="351"/>
      <c r="Q29" s="349"/>
      <c r="R29" s="347">
        <v>2</v>
      </c>
      <c r="S29" s="351">
        <v>2</v>
      </c>
      <c r="T29" s="351">
        <v>3</v>
      </c>
      <c r="U29" s="351">
        <v>3</v>
      </c>
      <c r="V29" s="351">
        <v>3</v>
      </c>
      <c r="W29" s="351"/>
      <c r="X29" s="349"/>
      <c r="Y29" s="347"/>
      <c r="Z29" s="351"/>
      <c r="AA29" s="351"/>
      <c r="AB29" s="351"/>
      <c r="AC29" s="351"/>
      <c r="AD29" s="351"/>
      <c r="AE29" s="349"/>
      <c r="AF29" s="347"/>
      <c r="AG29" s="349"/>
      <c r="AH29" s="235">
        <v>28</v>
      </c>
      <c r="AI29" s="273" t="s">
        <v>47</v>
      </c>
      <c r="AJ29" s="274"/>
      <c r="AK29" s="359">
        <f>SUM(AH27,AH29,AH31)</f>
        <v>162</v>
      </c>
      <c r="AL29" s="360"/>
      <c r="AM29" s="229"/>
    </row>
    <row r="30" spans="1:39" ht="8.4" customHeight="1" x14ac:dyDescent="0.25">
      <c r="A30" s="268"/>
      <c r="B30" s="358"/>
      <c r="C30" s="240"/>
      <c r="D30" s="348"/>
      <c r="E30" s="352"/>
      <c r="F30" s="352"/>
      <c r="G30" s="352"/>
      <c r="H30" s="352"/>
      <c r="I30" s="352"/>
      <c r="J30" s="350"/>
      <c r="K30" s="348"/>
      <c r="L30" s="352"/>
      <c r="M30" s="352"/>
      <c r="N30" s="352"/>
      <c r="O30" s="352"/>
      <c r="P30" s="352"/>
      <c r="Q30" s="350"/>
      <c r="R30" s="348"/>
      <c r="S30" s="352"/>
      <c r="T30" s="352"/>
      <c r="U30" s="352"/>
      <c r="V30" s="352"/>
      <c r="W30" s="352"/>
      <c r="X30" s="350"/>
      <c r="Y30" s="348"/>
      <c r="Z30" s="352"/>
      <c r="AA30" s="352"/>
      <c r="AB30" s="352"/>
      <c r="AC30" s="352"/>
      <c r="AD30" s="352"/>
      <c r="AE30" s="350"/>
      <c r="AF30" s="348"/>
      <c r="AG30" s="350"/>
      <c r="AH30" s="240"/>
      <c r="AI30" s="275"/>
      <c r="AJ30" s="276"/>
      <c r="AK30" s="361"/>
      <c r="AL30" s="362"/>
      <c r="AM30" s="229"/>
    </row>
    <row r="31" spans="1:39" ht="8.4" customHeight="1" x14ac:dyDescent="0.25">
      <c r="A31" s="267">
        <v>3</v>
      </c>
      <c r="B31" s="353" t="s">
        <v>10</v>
      </c>
      <c r="C31" s="235"/>
      <c r="D31" s="347"/>
      <c r="E31" s="351"/>
      <c r="F31" s="351"/>
      <c r="G31" s="351"/>
      <c r="H31" s="351"/>
      <c r="I31" s="351"/>
      <c r="J31" s="349"/>
      <c r="K31" s="347"/>
      <c r="L31" s="351"/>
      <c r="M31" s="351"/>
      <c r="N31" s="351"/>
      <c r="O31" s="351"/>
      <c r="P31" s="351"/>
      <c r="Q31" s="349"/>
      <c r="R31" s="347">
        <v>6</v>
      </c>
      <c r="S31" s="351">
        <v>6</v>
      </c>
      <c r="T31" s="351">
        <v>5</v>
      </c>
      <c r="U31" s="351">
        <v>5</v>
      </c>
      <c r="V31" s="351">
        <v>5</v>
      </c>
      <c r="W31" s="351"/>
      <c r="X31" s="349"/>
      <c r="Y31" s="347"/>
      <c r="Z31" s="351"/>
      <c r="AA31" s="351"/>
      <c r="AB31" s="351"/>
      <c r="AC31" s="351"/>
      <c r="AD31" s="356"/>
      <c r="AE31" s="345"/>
      <c r="AF31" s="347"/>
      <c r="AG31" s="349"/>
      <c r="AH31" s="235">
        <v>27</v>
      </c>
      <c r="AI31" s="277" t="s">
        <v>40</v>
      </c>
      <c r="AJ31" s="278"/>
      <c r="AK31" s="338" t="s">
        <v>62</v>
      </c>
      <c r="AL31" s="286"/>
      <c r="AM31" s="229"/>
    </row>
    <row r="32" spans="1:39" ht="8.4" customHeight="1" thickBot="1" x14ac:dyDescent="0.3">
      <c r="A32" s="268"/>
      <c r="B32" s="358"/>
      <c r="C32" s="240"/>
      <c r="D32" s="348"/>
      <c r="E32" s="352"/>
      <c r="F32" s="352"/>
      <c r="G32" s="352"/>
      <c r="H32" s="352"/>
      <c r="I32" s="352"/>
      <c r="J32" s="350"/>
      <c r="K32" s="348"/>
      <c r="L32" s="352"/>
      <c r="M32" s="352"/>
      <c r="N32" s="352"/>
      <c r="O32" s="352"/>
      <c r="P32" s="352"/>
      <c r="Q32" s="350"/>
      <c r="R32" s="348"/>
      <c r="S32" s="352"/>
      <c r="T32" s="352"/>
      <c r="U32" s="352"/>
      <c r="V32" s="352"/>
      <c r="W32" s="352"/>
      <c r="X32" s="350"/>
      <c r="Y32" s="348"/>
      <c r="Z32" s="352"/>
      <c r="AA32" s="352"/>
      <c r="AB32" s="352"/>
      <c r="AC32" s="352"/>
      <c r="AD32" s="357"/>
      <c r="AE32" s="346"/>
      <c r="AF32" s="348"/>
      <c r="AG32" s="350"/>
      <c r="AH32" s="240"/>
      <c r="AI32" s="279"/>
      <c r="AJ32" s="280"/>
      <c r="AK32" s="287"/>
      <c r="AL32" s="288"/>
      <c r="AM32" s="229"/>
    </row>
    <row r="33" spans="1:39" ht="17.100000000000001" customHeight="1" thickBot="1" x14ac:dyDescent="0.3">
      <c r="A33" s="49">
        <v>4</v>
      </c>
      <c r="B33" s="42" t="s">
        <v>41</v>
      </c>
      <c r="C33" s="47"/>
      <c r="D33" s="173">
        <v>24</v>
      </c>
      <c r="E33" s="174"/>
      <c r="F33" s="174"/>
      <c r="G33" s="174"/>
      <c r="H33" s="174"/>
      <c r="I33" s="174"/>
      <c r="J33" s="175"/>
      <c r="K33" s="173">
        <v>40</v>
      </c>
      <c r="L33" s="174"/>
      <c r="M33" s="174"/>
      <c r="N33" s="174"/>
      <c r="O33" s="174"/>
      <c r="P33" s="174"/>
      <c r="Q33" s="175"/>
      <c r="R33" s="173">
        <v>40</v>
      </c>
      <c r="S33" s="174"/>
      <c r="T33" s="174"/>
      <c r="U33" s="174"/>
      <c r="V33" s="174"/>
      <c r="W33" s="174"/>
      <c r="X33" s="175"/>
      <c r="Y33" s="173">
        <v>40</v>
      </c>
      <c r="Z33" s="174"/>
      <c r="AA33" s="174"/>
      <c r="AB33" s="174"/>
      <c r="AC33" s="174"/>
      <c r="AD33" s="174"/>
      <c r="AE33" s="175"/>
      <c r="AF33" s="173">
        <v>18</v>
      </c>
      <c r="AG33" s="175"/>
      <c r="AH33" s="308"/>
      <c r="AI33" s="94" t="s">
        <v>57</v>
      </c>
      <c r="AJ33" s="219" t="s">
        <v>25</v>
      </c>
      <c r="AK33" s="219"/>
      <c r="AL33" s="95" t="s">
        <v>48</v>
      </c>
      <c r="AM33" s="1"/>
    </row>
    <row r="34" spans="1:39" ht="8.4" customHeight="1" x14ac:dyDescent="0.25">
      <c r="A34" s="267">
        <v>5</v>
      </c>
      <c r="B34" s="353" t="s">
        <v>44</v>
      </c>
      <c r="C34" s="235"/>
      <c r="D34" s="339"/>
      <c r="E34" s="340"/>
      <c r="F34" s="340"/>
      <c r="G34" s="340"/>
      <c r="H34" s="340"/>
      <c r="I34" s="340"/>
      <c r="J34" s="341"/>
      <c r="K34" s="339"/>
      <c r="L34" s="340"/>
      <c r="M34" s="340"/>
      <c r="N34" s="340"/>
      <c r="O34" s="340"/>
      <c r="P34" s="340"/>
      <c r="Q34" s="341"/>
      <c r="R34" s="339"/>
      <c r="S34" s="340"/>
      <c r="T34" s="340"/>
      <c r="U34" s="340"/>
      <c r="V34" s="340"/>
      <c r="W34" s="340"/>
      <c r="X34" s="341"/>
      <c r="Y34" s="339" t="s">
        <v>52</v>
      </c>
      <c r="Z34" s="340"/>
      <c r="AA34" s="340"/>
      <c r="AB34" s="340"/>
      <c r="AC34" s="340"/>
      <c r="AD34" s="340"/>
      <c r="AE34" s="341"/>
      <c r="AF34" s="339"/>
      <c r="AG34" s="341"/>
      <c r="AH34" s="309"/>
      <c r="AI34" s="208">
        <f>SUM(AK27:AL30)</f>
        <v>182</v>
      </c>
      <c r="AJ34" s="210">
        <v>176</v>
      </c>
      <c r="AK34" s="211"/>
      <c r="AL34" s="306">
        <f>AI34-AJ34</f>
        <v>6</v>
      </c>
      <c r="AM34" s="300"/>
    </row>
    <row r="35" spans="1:39" ht="8.4" customHeight="1" thickBot="1" x14ac:dyDescent="0.3">
      <c r="A35" s="268"/>
      <c r="B35" s="354"/>
      <c r="C35" s="355"/>
      <c r="D35" s="342"/>
      <c r="E35" s="343"/>
      <c r="F35" s="343"/>
      <c r="G35" s="343"/>
      <c r="H35" s="343"/>
      <c r="I35" s="343"/>
      <c r="J35" s="344"/>
      <c r="K35" s="342"/>
      <c r="L35" s="343"/>
      <c r="M35" s="343"/>
      <c r="N35" s="343"/>
      <c r="O35" s="343"/>
      <c r="P35" s="343"/>
      <c r="Q35" s="344"/>
      <c r="R35" s="342"/>
      <c r="S35" s="343"/>
      <c r="T35" s="343"/>
      <c r="U35" s="343"/>
      <c r="V35" s="343"/>
      <c r="W35" s="343"/>
      <c r="X35" s="344"/>
      <c r="Y35" s="342"/>
      <c r="Z35" s="343"/>
      <c r="AA35" s="343"/>
      <c r="AB35" s="343"/>
      <c r="AC35" s="343"/>
      <c r="AD35" s="343"/>
      <c r="AE35" s="344"/>
      <c r="AF35" s="342"/>
      <c r="AG35" s="344"/>
      <c r="AH35" s="310"/>
      <c r="AI35" s="209"/>
      <c r="AJ35" s="212"/>
      <c r="AK35" s="213"/>
      <c r="AL35" s="307"/>
      <c r="AM35" s="301"/>
    </row>
    <row r="36" spans="1:39" x14ac:dyDescent="0.25">
      <c r="A36" s="55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2"/>
      <c r="AM36" s="9"/>
    </row>
  </sheetData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5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216" t="s">
        <v>5</v>
      </c>
      <c r="AI1" s="208" t="s">
        <v>7</v>
      </c>
      <c r="AJ1" s="208"/>
      <c r="AK1" s="208" t="s">
        <v>9</v>
      </c>
      <c r="AL1" s="208"/>
      <c r="AM1" s="229"/>
    </row>
    <row r="2" spans="1:39" ht="8.4" customHeight="1" thickBot="1" x14ac:dyDescent="0.3">
      <c r="A2" s="46"/>
      <c r="B2" s="385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216"/>
      <c r="AI2" s="218">
        <v>23</v>
      </c>
      <c r="AJ2" s="218"/>
      <c r="AK2" s="218">
        <v>184</v>
      </c>
      <c r="AL2" s="218"/>
      <c r="AM2" s="229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319" t="s">
        <v>54</v>
      </c>
      <c r="AJ3" s="320"/>
      <c r="AK3" s="398"/>
      <c r="AL3" s="399"/>
      <c r="AM3" s="1"/>
    </row>
    <row r="4" spans="1:39" ht="8.4" customHeight="1" x14ac:dyDescent="0.25">
      <c r="A4" s="49"/>
      <c r="B4" s="30" t="s">
        <v>63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315" t="s">
        <v>53</v>
      </c>
      <c r="AJ4" s="316"/>
      <c r="AK4" s="400"/>
      <c r="AL4" s="389"/>
      <c r="AM4" s="1"/>
    </row>
    <row r="5" spans="1:39" ht="8.4" customHeight="1" x14ac:dyDescent="0.25">
      <c r="A5" s="271">
        <v>2</v>
      </c>
      <c r="B5" s="223" t="s">
        <v>8</v>
      </c>
      <c r="C5" s="396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3"/>
      <c r="AE5" s="383"/>
      <c r="AF5" s="382"/>
      <c r="AG5" s="393"/>
      <c r="AH5" s="302"/>
      <c r="AI5" s="273" t="s">
        <v>42</v>
      </c>
      <c r="AJ5" s="274"/>
      <c r="AK5" s="285"/>
      <c r="AL5" s="286"/>
      <c r="AM5" s="220"/>
    </row>
    <row r="6" spans="1:39" ht="8.4" customHeight="1" x14ac:dyDescent="0.25">
      <c r="A6" s="271"/>
      <c r="B6" s="384"/>
      <c r="C6" s="39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6"/>
      <c r="AE6" s="356"/>
      <c r="AF6" s="351"/>
      <c r="AG6" s="249"/>
      <c r="AH6" s="303"/>
      <c r="AI6" s="275"/>
      <c r="AJ6" s="276"/>
      <c r="AK6" s="287"/>
      <c r="AL6" s="288"/>
      <c r="AM6" s="220"/>
    </row>
    <row r="7" spans="1:39" ht="8.4" customHeight="1" x14ac:dyDescent="0.25">
      <c r="A7" s="271">
        <v>3</v>
      </c>
      <c r="B7" s="227" t="s">
        <v>10</v>
      </c>
      <c r="C7" s="396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  <c r="AE7" s="383"/>
      <c r="AF7" s="382"/>
      <c r="AG7" s="393"/>
      <c r="AH7" s="302"/>
      <c r="AI7" s="277" t="s">
        <v>40</v>
      </c>
      <c r="AJ7" s="278"/>
      <c r="AK7" s="285"/>
      <c r="AL7" s="286"/>
    </row>
    <row r="8" spans="1:39" ht="8.4" customHeight="1" thickBot="1" x14ac:dyDescent="0.3">
      <c r="A8" s="271"/>
      <c r="B8" s="234"/>
      <c r="C8" s="397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6"/>
      <c r="AE8" s="356"/>
      <c r="AF8" s="351"/>
      <c r="AG8" s="249"/>
      <c r="AH8" s="303"/>
      <c r="AI8" s="279"/>
      <c r="AJ8" s="280"/>
      <c r="AK8" s="287"/>
      <c r="AL8" s="288"/>
    </row>
    <row r="9" spans="1:39" ht="15" customHeight="1" thickBot="1" x14ac:dyDescent="0.3">
      <c r="A9" s="49">
        <v>4</v>
      </c>
      <c r="B9" s="42" t="s">
        <v>41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308"/>
      <c r="AI9" s="94" t="s">
        <v>58</v>
      </c>
      <c r="AJ9" s="219" t="s">
        <v>59</v>
      </c>
      <c r="AK9" s="219"/>
      <c r="AL9" s="95" t="s">
        <v>43</v>
      </c>
      <c r="AM9" s="1"/>
    </row>
    <row r="10" spans="1:39" ht="8.4" customHeight="1" x14ac:dyDescent="0.25">
      <c r="A10" s="304">
        <v>5</v>
      </c>
      <c r="B10" s="227" t="s">
        <v>44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309"/>
      <c r="AI10" s="208"/>
      <c r="AJ10" s="210">
        <v>184</v>
      </c>
      <c r="AK10" s="211"/>
      <c r="AL10" s="306"/>
      <c r="AM10" s="220"/>
    </row>
    <row r="11" spans="1:39" ht="8.4" customHeight="1" thickBot="1" x14ac:dyDescent="0.3">
      <c r="A11" s="304"/>
      <c r="B11" s="228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310"/>
      <c r="AI11" s="209"/>
      <c r="AJ11" s="212"/>
      <c r="AK11" s="213"/>
      <c r="AL11" s="307"/>
      <c r="AM11" s="220"/>
    </row>
    <row r="12" spans="1:39" x14ac:dyDescent="0.25">
      <c r="A12" s="55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9"/>
    </row>
    <row r="13" spans="1:39" ht="8.4" customHeight="1" x14ac:dyDescent="0.25">
      <c r="A13" s="11"/>
      <c r="B13" s="401" t="s">
        <v>33</v>
      </c>
      <c r="C13" s="2" t="s">
        <v>29</v>
      </c>
      <c r="D13" s="40"/>
      <c r="E13" s="40"/>
      <c r="F13" s="40"/>
      <c r="G13" s="40"/>
      <c r="H13" s="40"/>
      <c r="I13" s="40" t="s">
        <v>30</v>
      </c>
      <c r="J13" s="40"/>
      <c r="K13" s="40"/>
      <c r="L13" s="40"/>
      <c r="M13" s="40"/>
      <c r="N13" s="40"/>
      <c r="O13" s="40"/>
      <c r="P13" s="40" t="s">
        <v>31</v>
      </c>
      <c r="Q13" s="40"/>
      <c r="R13" s="40"/>
      <c r="S13" s="40"/>
      <c r="T13" s="40"/>
      <c r="U13" s="40"/>
      <c r="V13" s="40"/>
      <c r="W13" s="40" t="s">
        <v>32</v>
      </c>
      <c r="X13" s="40"/>
      <c r="Y13" s="40"/>
      <c r="Z13" s="40"/>
      <c r="AA13" s="40"/>
      <c r="AB13" s="40"/>
      <c r="AC13" s="40"/>
      <c r="AD13" s="40" t="s">
        <v>39</v>
      </c>
      <c r="AE13" s="40"/>
      <c r="AF13" s="40"/>
      <c r="AG13" s="3"/>
      <c r="AH13" s="255" t="s">
        <v>5</v>
      </c>
      <c r="AI13" s="285" t="s">
        <v>34</v>
      </c>
      <c r="AJ13" s="327"/>
      <c r="AK13" s="285" t="s">
        <v>35</v>
      </c>
      <c r="AL13" s="327"/>
      <c r="AM13" s="78"/>
    </row>
    <row r="14" spans="1:39" ht="8.4" customHeight="1" thickBot="1" x14ac:dyDescent="0.3">
      <c r="A14" s="11"/>
      <c r="B14" s="402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56"/>
      <c r="AI14" s="328">
        <v>23</v>
      </c>
      <c r="AJ14" s="329"/>
      <c r="AK14" s="328">
        <v>184</v>
      </c>
      <c r="AL14" s="329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319" t="s">
        <v>54</v>
      </c>
      <c r="AJ15" s="320"/>
      <c r="AK15" s="398"/>
      <c r="AL15" s="399"/>
      <c r="AM15" s="1"/>
    </row>
    <row r="16" spans="1:39" ht="8.25" customHeight="1" x14ac:dyDescent="0.25">
      <c r="A16" s="75"/>
      <c r="B16" s="30" t="s">
        <v>63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315" t="s">
        <v>53</v>
      </c>
      <c r="AJ16" s="316"/>
      <c r="AK16" s="400"/>
      <c r="AL16" s="389"/>
      <c r="AM16" s="1"/>
    </row>
    <row r="17" spans="1:39" ht="8.4" customHeight="1" x14ac:dyDescent="0.25">
      <c r="A17" s="232">
        <v>2</v>
      </c>
      <c r="B17" s="353" t="s">
        <v>8</v>
      </c>
      <c r="C17" s="396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  <c r="AE17" s="383"/>
      <c r="AF17" s="382"/>
      <c r="AG17" s="393"/>
      <c r="AH17" s="235"/>
      <c r="AI17" s="273" t="s">
        <v>49</v>
      </c>
      <c r="AJ17" s="274"/>
      <c r="AK17" s="285"/>
      <c r="AL17" s="286"/>
      <c r="AM17" s="48"/>
    </row>
    <row r="18" spans="1:39" ht="8.4" customHeight="1" x14ac:dyDescent="0.25">
      <c r="A18" s="233"/>
      <c r="B18" s="358"/>
      <c r="C18" s="397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6"/>
      <c r="AE18" s="356"/>
      <c r="AF18" s="351"/>
      <c r="AG18" s="249"/>
      <c r="AH18" s="236"/>
      <c r="AI18" s="275"/>
      <c r="AJ18" s="276"/>
      <c r="AK18" s="287"/>
      <c r="AL18" s="288"/>
      <c r="AM18" s="48"/>
    </row>
    <row r="19" spans="1:39" ht="8.4" customHeight="1" x14ac:dyDescent="0.25">
      <c r="A19" s="232">
        <v>3</v>
      </c>
      <c r="B19" s="353" t="s">
        <v>10</v>
      </c>
      <c r="C19" s="396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  <c r="AE19" s="383"/>
      <c r="AF19" s="382"/>
      <c r="AG19" s="393"/>
      <c r="AH19" s="235"/>
      <c r="AI19" s="237" t="s">
        <v>51</v>
      </c>
      <c r="AJ19" s="238"/>
      <c r="AK19" s="394"/>
      <c r="AL19" s="395"/>
      <c r="AM19" s="220"/>
    </row>
    <row r="20" spans="1:39" ht="8.4" customHeight="1" x14ac:dyDescent="0.25">
      <c r="A20" s="233"/>
      <c r="B20" s="358"/>
      <c r="C20" s="397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6"/>
      <c r="AE20" s="356"/>
      <c r="AF20" s="351"/>
      <c r="AG20" s="249"/>
      <c r="AH20" s="236"/>
      <c r="AI20" s="239"/>
      <c r="AJ20" s="238"/>
      <c r="AK20" s="394"/>
      <c r="AL20" s="395"/>
      <c r="AM20" s="220"/>
    </row>
    <row r="21" spans="1:39" ht="24.75" customHeight="1" thickBot="1" x14ac:dyDescent="0.3">
      <c r="A21" s="39">
        <v>4</v>
      </c>
      <c r="B21" s="42" t="s">
        <v>41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308"/>
      <c r="AI21" s="334" t="s">
        <v>40</v>
      </c>
      <c r="AJ21" s="335"/>
      <c r="AK21" s="391"/>
      <c r="AL21" s="392"/>
      <c r="AM21" s="1"/>
    </row>
    <row r="22" spans="1:39" ht="8.4" customHeight="1" x14ac:dyDescent="0.25">
      <c r="A22" s="232">
        <v>5</v>
      </c>
      <c r="B22" s="353" t="s">
        <v>44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309"/>
      <c r="AI22" s="225" t="s">
        <v>60</v>
      </c>
      <c r="AJ22" s="323" t="s">
        <v>61</v>
      </c>
      <c r="AK22" s="324"/>
      <c r="AL22" s="225" t="s">
        <v>50</v>
      </c>
      <c r="AM22" s="48"/>
    </row>
    <row r="23" spans="1:39" ht="8.4" customHeight="1" thickBot="1" x14ac:dyDescent="0.3">
      <c r="A23" s="233"/>
      <c r="B23" s="354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310"/>
      <c r="AI23" s="209"/>
      <c r="AJ23" s="325"/>
      <c r="AK23" s="326"/>
      <c r="AL23" s="226"/>
      <c r="AM23" s="48"/>
    </row>
    <row r="24" spans="1:39" ht="17.100000000000001" customHeight="1" thickBot="1" x14ac:dyDescent="0.3">
      <c r="A24" s="13">
        <v>6</v>
      </c>
      <c r="B24" s="223" t="s">
        <v>64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14"/>
      <c r="AI24" s="79"/>
      <c r="AJ24" s="332">
        <v>184</v>
      </c>
      <c r="AK24" s="333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2023-07-11T14:51:35Z</dcterms:modified>
</cp:coreProperties>
</file>